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imha\Dropbox (Duke Bio_Ea)\Anita\Research_projects\FtBragg\Paper\Data submission\"/>
    </mc:Choice>
  </mc:AlternateContent>
  <xr:revisionPtr revIDLastSave="0" documentId="13_ncr:1_{D351575A-A6D2-4C1C-822F-BCBCA7A0ED1D}" xr6:coauthVersionLast="47" xr6:coauthVersionMax="47" xr10:uidLastSave="{00000000-0000-0000-0000-000000000000}"/>
  <bookViews>
    <workbookView xWindow="28680" yWindow="-1035" windowWidth="19440" windowHeight="15000" tabRatio="500" xr2:uid="{00000000-000D-0000-FFFF-FFFF00000000}"/>
  </bookViews>
  <sheets>
    <sheet name="Sheet1" sheetId="1" r:id="rId1"/>
    <sheet name="Sheet2" sheetId="2" r:id="rId2"/>
  </sheets>
  <definedNames>
    <definedName name="solver_adj" localSheetId="1" hidden="1">Sheet2!$G$2:$H$2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itr" localSheetId="1" hidden="1">2147483647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opt" localSheetId="1" hidden="1">Sheet2!$E$112</definedName>
    <definedName name="solver_pre" localSheetId="1" hidden="1">0.000001</definedName>
    <definedName name="solver_rbv" localSheetId="1" hidden="1">1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E112" i="2"/>
</calcChain>
</file>

<file path=xl/sharedStrings.xml><?xml version="1.0" encoding="utf-8"?>
<sst xmlns="http://schemas.openxmlformats.org/spreadsheetml/2006/main" count="421" uniqueCount="172">
  <si>
    <t>Site</t>
  </si>
  <si>
    <t>Elevation</t>
  </si>
  <si>
    <t>S1P1</t>
  </si>
  <si>
    <t>S1P2</t>
  </si>
  <si>
    <t>S1P3</t>
  </si>
  <si>
    <t>S1P4</t>
  </si>
  <si>
    <t>S3P1</t>
  </si>
  <si>
    <t>S3P2</t>
  </si>
  <si>
    <t>S3P3</t>
  </si>
  <si>
    <t>S3P4</t>
  </si>
  <si>
    <t>S3P5</t>
  </si>
  <si>
    <t>S4P1</t>
  </si>
  <si>
    <t>S4P2</t>
  </si>
  <si>
    <t>S4P3</t>
  </si>
  <si>
    <t>S5P1</t>
  </si>
  <si>
    <t>S5P2</t>
  </si>
  <si>
    <t>S5P3</t>
  </si>
  <si>
    <t>S5P4</t>
  </si>
  <si>
    <t>S5P5</t>
  </si>
  <si>
    <t>S5P6</t>
  </si>
  <si>
    <t>S6P1</t>
  </si>
  <si>
    <t>S6P2</t>
  </si>
  <si>
    <t>S6P3</t>
  </si>
  <si>
    <t>S6P4</t>
  </si>
  <si>
    <t>S7P1</t>
  </si>
  <si>
    <t>S7P2</t>
  </si>
  <si>
    <t>S7P3</t>
  </si>
  <si>
    <t>S7P4</t>
  </si>
  <si>
    <t>S7P5</t>
  </si>
  <si>
    <t>S8P1</t>
  </si>
  <si>
    <t>S8P2</t>
  </si>
  <si>
    <t>S8P3</t>
  </si>
  <si>
    <t>S8P4</t>
  </si>
  <si>
    <t>S8P5</t>
  </si>
  <si>
    <t>S8P6</t>
  </si>
  <si>
    <t>S9P1</t>
  </si>
  <si>
    <t>S9P2</t>
  </si>
  <si>
    <t>S9P3</t>
  </si>
  <si>
    <t>S9P4</t>
  </si>
  <si>
    <t>S9P5</t>
  </si>
  <si>
    <t>S10P1</t>
  </si>
  <si>
    <t>S10P2</t>
  </si>
  <si>
    <t>S10P3</t>
  </si>
  <si>
    <t>S10P4</t>
  </si>
  <si>
    <t>S10P5</t>
  </si>
  <si>
    <t>S11P1</t>
  </si>
  <si>
    <t>S11P2</t>
  </si>
  <si>
    <t>S11P3</t>
  </si>
  <si>
    <t>S11P4</t>
  </si>
  <si>
    <t>S12P1</t>
  </si>
  <si>
    <t>S12P2</t>
  </si>
  <si>
    <t>S12P3</t>
  </si>
  <si>
    <t>S12P4</t>
  </si>
  <si>
    <t>S13P1</t>
  </si>
  <si>
    <t>S13P2</t>
  </si>
  <si>
    <t>S13P3</t>
  </si>
  <si>
    <t>S13P4</t>
  </si>
  <si>
    <t>S14P1</t>
  </si>
  <si>
    <t>S14P2</t>
  </si>
  <si>
    <t>S14P3</t>
  </si>
  <si>
    <t>S14P4</t>
  </si>
  <si>
    <t>S16P1</t>
  </si>
  <si>
    <t>S16P2</t>
  </si>
  <si>
    <t>S16P3</t>
  </si>
  <si>
    <t>S16P4</t>
  </si>
  <si>
    <t>S17P1</t>
  </si>
  <si>
    <t>S17P2</t>
  </si>
  <si>
    <t>S17P3</t>
  </si>
  <si>
    <t>S17P4</t>
  </si>
  <si>
    <t>S17P5</t>
  </si>
  <si>
    <t>S17P6</t>
  </si>
  <si>
    <t>S18P1</t>
  </si>
  <si>
    <t>S18P2</t>
  </si>
  <si>
    <t>S18P3</t>
  </si>
  <si>
    <t>S18P4</t>
  </si>
  <si>
    <t>S19P1</t>
  </si>
  <si>
    <t>S19P2</t>
  </si>
  <si>
    <t>S19P3</t>
  </si>
  <si>
    <t>S19P4</t>
  </si>
  <si>
    <t>S19P5</t>
  </si>
  <si>
    <t>S20P1</t>
  </si>
  <si>
    <t>S20P2</t>
  </si>
  <si>
    <t>S20P3</t>
  </si>
  <si>
    <t>S20P4</t>
  </si>
  <si>
    <t>S20P5</t>
  </si>
  <si>
    <t>S20P6</t>
  </si>
  <si>
    <t>S20P7</t>
  </si>
  <si>
    <t>S21P1</t>
  </si>
  <si>
    <t>S21P2</t>
  </si>
  <si>
    <t>S21P3</t>
  </si>
  <si>
    <t>S21P4</t>
  </si>
  <si>
    <t>S21P5</t>
  </si>
  <si>
    <t>S22P1</t>
  </si>
  <si>
    <t>S22P2</t>
  </si>
  <si>
    <t>S22P3</t>
  </si>
  <si>
    <t>S22P4</t>
  </si>
  <si>
    <t>S23P1</t>
  </si>
  <si>
    <t>S23P2</t>
  </si>
  <si>
    <t>S23P3</t>
  </si>
  <si>
    <t>S23P4</t>
  </si>
  <si>
    <t>S23P5</t>
  </si>
  <si>
    <t>S25P1</t>
  </si>
  <si>
    <t>S25P2</t>
  </si>
  <si>
    <t>S25P3</t>
  </si>
  <si>
    <t>S25P4</t>
  </si>
  <si>
    <t>S25P5</t>
  </si>
  <si>
    <t>S25P6</t>
  </si>
  <si>
    <t>S26P1</t>
  </si>
  <si>
    <t>S26P2</t>
  </si>
  <si>
    <t>S26P3</t>
  </si>
  <si>
    <t>S26P4</t>
  </si>
  <si>
    <t>S27P1</t>
  </si>
  <si>
    <t>S27P2</t>
  </si>
  <si>
    <t>S27P3</t>
  </si>
  <si>
    <t>S27P4</t>
  </si>
  <si>
    <t>S27P5</t>
  </si>
  <si>
    <t>S27P6</t>
  </si>
  <si>
    <t>S28P1</t>
  </si>
  <si>
    <t>S28P2</t>
  </si>
  <si>
    <t>S28P3</t>
  </si>
  <si>
    <t>S28P4</t>
  </si>
  <si>
    <t>S28P5</t>
  </si>
  <si>
    <t>S29P1</t>
  </si>
  <si>
    <t>S29P2</t>
  </si>
  <si>
    <t>S29P3</t>
  </si>
  <si>
    <t>S30P1</t>
  </si>
  <si>
    <t>S30P2</t>
  </si>
  <si>
    <t>S30P3</t>
  </si>
  <si>
    <t>S30P4</t>
  </si>
  <si>
    <t>S30P5</t>
  </si>
  <si>
    <t>S31P1</t>
  </si>
  <si>
    <t>S31P2</t>
  </si>
  <si>
    <t>S31P3</t>
  </si>
  <si>
    <t>S32P1</t>
  </si>
  <si>
    <t>S32P2</t>
  </si>
  <si>
    <t>S32P3</t>
  </si>
  <si>
    <t>S32P4</t>
  </si>
  <si>
    <t>S32P5</t>
  </si>
  <si>
    <t>S33P1</t>
  </si>
  <si>
    <t>S33P2</t>
  </si>
  <si>
    <t>S33P3</t>
  </si>
  <si>
    <t>S151P1</t>
  </si>
  <si>
    <t>S151P2</t>
  </si>
  <si>
    <t>S151P3</t>
  </si>
  <si>
    <t>S152P1</t>
  </si>
  <si>
    <t>S152P2</t>
  </si>
  <si>
    <t>S152P3</t>
  </si>
  <si>
    <t>SiteBurnPre11</t>
  </si>
  <si>
    <t>FireTreatment</t>
  </si>
  <si>
    <t>2yrOdd</t>
  </si>
  <si>
    <t>3yr11</t>
  </si>
  <si>
    <t>Suppression</t>
  </si>
  <si>
    <t>1yr</t>
  </si>
  <si>
    <t>3yr13</t>
  </si>
  <si>
    <t>3yr12</t>
  </si>
  <si>
    <t>2yrEven</t>
  </si>
  <si>
    <t>AvgBulkDensity</t>
  </si>
  <si>
    <t>AvgSoilH2O11</t>
  </si>
  <si>
    <t>AvgSoilH2O12</t>
  </si>
  <si>
    <t>AvgBurnTemp12</t>
  </si>
  <si>
    <t>SiteN</t>
  </si>
  <si>
    <t>PlotN</t>
  </si>
  <si>
    <t>3yr11*</t>
  </si>
  <si>
    <t>Suppression*</t>
  </si>
  <si>
    <t>AvgBurnTemp13</t>
  </si>
  <si>
    <t>AvgSoilH2O13</t>
  </si>
  <si>
    <t>AvgSoilTemp13</t>
  </si>
  <si>
    <t>m</t>
  </si>
  <si>
    <t>b</t>
  </si>
  <si>
    <t>Linear Fit</t>
  </si>
  <si>
    <t>SumSquares</t>
  </si>
  <si>
    <t>Sum=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</si>
</sst>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3" fillId="0" borderId="0" xfId="0" applyFont="1"/>
    <xf numFmtId="1" fontId="0" fillId="0" borderId="0" xfId="0" applyNumberFormat="1"/>
    <xf numFmtId="1" fontId="0" fillId="2" borderId="0" xfId="0" applyNumberFormat="1" applyFill="1"/>
  </cellXfs>
  <cellStyles count="2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AvgBulkDensity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Sheet2!$B$2:$B$146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17</c:v>
                </c:pt>
                <c:pt idx="8">
                  <c:v>24</c:v>
                </c:pt>
                <c:pt idx="9">
                  <c:v>28</c:v>
                </c:pt>
                <c:pt idx="10">
                  <c:v>38</c:v>
                </c:pt>
                <c:pt idx="11">
                  <c:v>50</c:v>
                </c:pt>
                <c:pt idx="12">
                  <c:v>54</c:v>
                </c:pt>
                <c:pt idx="13">
                  <c:v>68</c:v>
                </c:pt>
                <c:pt idx="14">
                  <c:v>71</c:v>
                </c:pt>
                <c:pt idx="15">
                  <c:v>79</c:v>
                </c:pt>
                <c:pt idx="16">
                  <c:v>82</c:v>
                </c:pt>
                <c:pt idx="17">
                  <c:v>82</c:v>
                </c:pt>
                <c:pt idx="18">
                  <c:v>83</c:v>
                </c:pt>
                <c:pt idx="19">
                  <c:v>88</c:v>
                </c:pt>
                <c:pt idx="20">
                  <c:v>91</c:v>
                </c:pt>
                <c:pt idx="21">
                  <c:v>93</c:v>
                </c:pt>
                <c:pt idx="22">
                  <c:v>94</c:v>
                </c:pt>
                <c:pt idx="23">
                  <c:v>94</c:v>
                </c:pt>
                <c:pt idx="24">
                  <c:v>101</c:v>
                </c:pt>
                <c:pt idx="25">
                  <c:v>102</c:v>
                </c:pt>
                <c:pt idx="26">
                  <c:v>104</c:v>
                </c:pt>
                <c:pt idx="27">
                  <c:v>110</c:v>
                </c:pt>
                <c:pt idx="28">
                  <c:v>110</c:v>
                </c:pt>
                <c:pt idx="29">
                  <c:v>111</c:v>
                </c:pt>
                <c:pt idx="30">
                  <c:v>114</c:v>
                </c:pt>
                <c:pt idx="31">
                  <c:v>120</c:v>
                </c:pt>
                <c:pt idx="32">
                  <c:v>127</c:v>
                </c:pt>
                <c:pt idx="33">
                  <c:v>130</c:v>
                </c:pt>
                <c:pt idx="34">
                  <c:v>137</c:v>
                </c:pt>
                <c:pt idx="35">
                  <c:v>141</c:v>
                </c:pt>
                <c:pt idx="36">
                  <c:v>149</c:v>
                </c:pt>
                <c:pt idx="37">
                  <c:v>156</c:v>
                </c:pt>
                <c:pt idx="38">
                  <c:v>161</c:v>
                </c:pt>
                <c:pt idx="39">
                  <c:v>162</c:v>
                </c:pt>
                <c:pt idx="40">
                  <c:v>165</c:v>
                </c:pt>
                <c:pt idx="41">
                  <c:v>169</c:v>
                </c:pt>
                <c:pt idx="42">
                  <c:v>172</c:v>
                </c:pt>
                <c:pt idx="43">
                  <c:v>172</c:v>
                </c:pt>
                <c:pt idx="44">
                  <c:v>173</c:v>
                </c:pt>
                <c:pt idx="45">
                  <c:v>176</c:v>
                </c:pt>
                <c:pt idx="46">
                  <c:v>183</c:v>
                </c:pt>
                <c:pt idx="47">
                  <c:v>186</c:v>
                </c:pt>
                <c:pt idx="48">
                  <c:v>187</c:v>
                </c:pt>
                <c:pt idx="49">
                  <c:v>188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197</c:v>
                </c:pt>
                <c:pt idx="54">
                  <c:v>199</c:v>
                </c:pt>
                <c:pt idx="55">
                  <c:v>202</c:v>
                </c:pt>
                <c:pt idx="56">
                  <c:v>212</c:v>
                </c:pt>
                <c:pt idx="57">
                  <c:v>220</c:v>
                </c:pt>
                <c:pt idx="58">
                  <c:v>220</c:v>
                </c:pt>
                <c:pt idx="59">
                  <c:v>222</c:v>
                </c:pt>
                <c:pt idx="60">
                  <c:v>223</c:v>
                </c:pt>
                <c:pt idx="61">
                  <c:v>223</c:v>
                </c:pt>
                <c:pt idx="62">
                  <c:v>224</c:v>
                </c:pt>
                <c:pt idx="63">
                  <c:v>225</c:v>
                </c:pt>
                <c:pt idx="64">
                  <c:v>226</c:v>
                </c:pt>
                <c:pt idx="65">
                  <c:v>227</c:v>
                </c:pt>
                <c:pt idx="66">
                  <c:v>230</c:v>
                </c:pt>
                <c:pt idx="67">
                  <c:v>234</c:v>
                </c:pt>
                <c:pt idx="68">
                  <c:v>237</c:v>
                </c:pt>
                <c:pt idx="69">
                  <c:v>240</c:v>
                </c:pt>
                <c:pt idx="70">
                  <c:v>251</c:v>
                </c:pt>
                <c:pt idx="71">
                  <c:v>255</c:v>
                </c:pt>
                <c:pt idx="72">
                  <c:v>258</c:v>
                </c:pt>
                <c:pt idx="73">
                  <c:v>270</c:v>
                </c:pt>
                <c:pt idx="74">
                  <c:v>271</c:v>
                </c:pt>
                <c:pt idx="75">
                  <c:v>272</c:v>
                </c:pt>
                <c:pt idx="76">
                  <c:v>277</c:v>
                </c:pt>
                <c:pt idx="77">
                  <c:v>278</c:v>
                </c:pt>
                <c:pt idx="78">
                  <c:v>285</c:v>
                </c:pt>
                <c:pt idx="79">
                  <c:v>289</c:v>
                </c:pt>
                <c:pt idx="80">
                  <c:v>290</c:v>
                </c:pt>
                <c:pt idx="81">
                  <c:v>294</c:v>
                </c:pt>
                <c:pt idx="82">
                  <c:v>297</c:v>
                </c:pt>
                <c:pt idx="83">
                  <c:v>301</c:v>
                </c:pt>
                <c:pt idx="84">
                  <c:v>302</c:v>
                </c:pt>
                <c:pt idx="85">
                  <c:v>306</c:v>
                </c:pt>
                <c:pt idx="86">
                  <c:v>307</c:v>
                </c:pt>
                <c:pt idx="87">
                  <c:v>310</c:v>
                </c:pt>
                <c:pt idx="88">
                  <c:v>326</c:v>
                </c:pt>
                <c:pt idx="89">
                  <c:v>328</c:v>
                </c:pt>
                <c:pt idx="90">
                  <c:v>331</c:v>
                </c:pt>
                <c:pt idx="91">
                  <c:v>333</c:v>
                </c:pt>
                <c:pt idx="92">
                  <c:v>338</c:v>
                </c:pt>
                <c:pt idx="93">
                  <c:v>347</c:v>
                </c:pt>
                <c:pt idx="94">
                  <c:v>350</c:v>
                </c:pt>
                <c:pt idx="95">
                  <c:v>351</c:v>
                </c:pt>
                <c:pt idx="96">
                  <c:v>354</c:v>
                </c:pt>
                <c:pt idx="97">
                  <c:v>367</c:v>
                </c:pt>
                <c:pt idx="98">
                  <c:v>369</c:v>
                </c:pt>
                <c:pt idx="99">
                  <c:v>371</c:v>
                </c:pt>
                <c:pt idx="100">
                  <c:v>372</c:v>
                </c:pt>
                <c:pt idx="101">
                  <c:v>377</c:v>
                </c:pt>
                <c:pt idx="102">
                  <c:v>380</c:v>
                </c:pt>
                <c:pt idx="103">
                  <c:v>418</c:v>
                </c:pt>
                <c:pt idx="104">
                  <c:v>425</c:v>
                </c:pt>
                <c:pt idx="105">
                  <c:v>438</c:v>
                </c:pt>
                <c:pt idx="106">
                  <c:v>440</c:v>
                </c:pt>
                <c:pt idx="107">
                  <c:v>475</c:v>
                </c:pt>
                <c:pt idx="108">
                  <c:v>530</c:v>
                </c:pt>
                <c:pt idx="109">
                  <c:v>627</c:v>
                </c:pt>
              </c:numCache>
            </c:numRef>
          </c:xVal>
          <c:yVal>
            <c:numRef>
              <c:f>Sheet2!$C$2:$C$146</c:f>
              <c:numCache>
                <c:formatCode>General</c:formatCode>
                <c:ptCount val="145"/>
                <c:pt idx="0">
                  <c:v>0.60739226300000004</c:v>
                </c:pt>
                <c:pt idx="1">
                  <c:v>0.66061985499999998</c:v>
                </c:pt>
                <c:pt idx="2">
                  <c:v>0.699214522</c:v>
                </c:pt>
                <c:pt idx="3">
                  <c:v>0.75498227299999998</c:v>
                </c:pt>
                <c:pt idx="4">
                  <c:v>0.17529773300000001</c:v>
                </c:pt>
                <c:pt idx="5">
                  <c:v>0.61817598100000004</c:v>
                </c:pt>
                <c:pt idx="6">
                  <c:v>0.55830580799999996</c:v>
                </c:pt>
                <c:pt idx="7">
                  <c:v>0.37882223100000001</c:v>
                </c:pt>
                <c:pt idx="8">
                  <c:v>1.077117069</c:v>
                </c:pt>
                <c:pt idx="9">
                  <c:v>0.57907769899999995</c:v>
                </c:pt>
                <c:pt idx="10">
                  <c:v>0.73394827699999998</c:v>
                </c:pt>
                <c:pt idx="11">
                  <c:v>0.89897261799999995</c:v>
                </c:pt>
                <c:pt idx="12">
                  <c:v>0.76601179900000005</c:v>
                </c:pt>
                <c:pt idx="13">
                  <c:v>0.89237505399999995</c:v>
                </c:pt>
                <c:pt idx="14">
                  <c:v>0.89040400500000005</c:v>
                </c:pt>
                <c:pt idx="15">
                  <c:v>0.59726314700000005</c:v>
                </c:pt>
                <c:pt idx="16">
                  <c:v>0.84977373499999997</c:v>
                </c:pt>
                <c:pt idx="17">
                  <c:v>1.304767673</c:v>
                </c:pt>
                <c:pt idx="18">
                  <c:v>1.0887978009999999</c:v>
                </c:pt>
                <c:pt idx="19">
                  <c:v>0.78670458799999998</c:v>
                </c:pt>
                <c:pt idx="20">
                  <c:v>1.2936707540000001</c:v>
                </c:pt>
                <c:pt idx="21">
                  <c:v>1.290745765</c:v>
                </c:pt>
                <c:pt idx="22">
                  <c:v>0.947005388</c:v>
                </c:pt>
                <c:pt idx="23">
                  <c:v>1.212108701</c:v>
                </c:pt>
                <c:pt idx="24">
                  <c:v>0.887172026</c:v>
                </c:pt>
                <c:pt idx="25">
                  <c:v>1.419964293</c:v>
                </c:pt>
                <c:pt idx="26">
                  <c:v>1.528086037</c:v>
                </c:pt>
                <c:pt idx="27">
                  <c:v>1.1255520269999999</c:v>
                </c:pt>
                <c:pt idx="28">
                  <c:v>1.286029715</c:v>
                </c:pt>
                <c:pt idx="29">
                  <c:v>1.277485532</c:v>
                </c:pt>
                <c:pt idx="30">
                  <c:v>0.62350708099999996</c:v>
                </c:pt>
                <c:pt idx="31">
                  <c:v>0.99240573099999996</c:v>
                </c:pt>
                <c:pt idx="32">
                  <c:v>0.77344515199999997</c:v>
                </c:pt>
                <c:pt idx="33">
                  <c:v>0.75897933900000003</c:v>
                </c:pt>
                <c:pt idx="34">
                  <c:v>1.373410821</c:v>
                </c:pt>
                <c:pt idx="35">
                  <c:v>0.479836017</c:v>
                </c:pt>
                <c:pt idx="36">
                  <c:v>1.5640416779999999</c:v>
                </c:pt>
                <c:pt idx="37">
                  <c:v>1.608025204</c:v>
                </c:pt>
                <c:pt idx="38">
                  <c:v>1.3354263289999999</c:v>
                </c:pt>
                <c:pt idx="39">
                  <c:v>1.3250572350000001</c:v>
                </c:pt>
                <c:pt idx="40">
                  <c:v>1.420968915</c:v>
                </c:pt>
                <c:pt idx="41">
                  <c:v>1.574360279</c:v>
                </c:pt>
                <c:pt idx="42">
                  <c:v>1.2253413929999999</c:v>
                </c:pt>
                <c:pt idx="43">
                  <c:v>1.3611369630000001</c:v>
                </c:pt>
                <c:pt idx="44">
                  <c:v>1.3188053399999999</c:v>
                </c:pt>
                <c:pt idx="45">
                  <c:v>1.3266712599999999</c:v>
                </c:pt>
                <c:pt idx="46">
                  <c:v>0.80119727600000001</c:v>
                </c:pt>
                <c:pt idx="47">
                  <c:v>1.289202771</c:v>
                </c:pt>
                <c:pt idx="48">
                  <c:v>0.87060029900000002</c:v>
                </c:pt>
                <c:pt idx="49">
                  <c:v>1.5048183749999999</c:v>
                </c:pt>
                <c:pt idx="50">
                  <c:v>1.2986960750000001</c:v>
                </c:pt>
                <c:pt idx="51">
                  <c:v>1.496186051</c:v>
                </c:pt>
                <c:pt idx="52">
                  <c:v>1.6310866079999999</c:v>
                </c:pt>
                <c:pt idx="53">
                  <c:v>1.2824965639999999</c:v>
                </c:pt>
                <c:pt idx="54">
                  <c:v>1.4560248499999999</c:v>
                </c:pt>
                <c:pt idx="55">
                  <c:v>1.3927486609999999</c:v>
                </c:pt>
                <c:pt idx="56">
                  <c:v>1.468936129</c:v>
                </c:pt>
                <c:pt idx="57">
                  <c:v>1.422488631</c:v>
                </c:pt>
                <c:pt idx="58">
                  <c:v>1.6762980329999999</c:v>
                </c:pt>
                <c:pt idx="59">
                  <c:v>0.95548358799999999</c:v>
                </c:pt>
                <c:pt idx="60">
                  <c:v>0.98769182799999999</c:v>
                </c:pt>
                <c:pt idx="61">
                  <c:v>1.2682430250000001</c:v>
                </c:pt>
                <c:pt idx="62">
                  <c:v>1.1114375940000001</c:v>
                </c:pt>
                <c:pt idx="63">
                  <c:v>1.7057509230000001</c:v>
                </c:pt>
                <c:pt idx="64">
                  <c:v>1.486904496</c:v>
                </c:pt>
                <c:pt idx="65">
                  <c:v>1.164633966</c:v>
                </c:pt>
                <c:pt idx="66">
                  <c:v>1.3737802809999999</c:v>
                </c:pt>
                <c:pt idx="67">
                  <c:v>1.0573461630000001</c:v>
                </c:pt>
                <c:pt idx="68">
                  <c:v>1.5654948580000001</c:v>
                </c:pt>
                <c:pt idx="69">
                  <c:v>1.4020433139999999</c:v>
                </c:pt>
                <c:pt idx="70">
                  <c:v>1.6146104720000001</c:v>
                </c:pt>
                <c:pt idx="71">
                  <c:v>0.87766217599999996</c:v>
                </c:pt>
                <c:pt idx="72">
                  <c:v>1.5133815269999999</c:v>
                </c:pt>
                <c:pt idx="73">
                  <c:v>1.223634723</c:v>
                </c:pt>
                <c:pt idx="74">
                  <c:v>0.57674664099999995</c:v>
                </c:pt>
                <c:pt idx="75">
                  <c:v>1.344848622</c:v>
                </c:pt>
                <c:pt idx="76">
                  <c:v>1.4733057570000001</c:v>
                </c:pt>
                <c:pt idx="77">
                  <c:v>1.6907533290000001</c:v>
                </c:pt>
                <c:pt idx="78">
                  <c:v>1.1388512289999999</c:v>
                </c:pt>
                <c:pt idx="79">
                  <c:v>1.4303143140000001</c:v>
                </c:pt>
                <c:pt idx="80">
                  <c:v>1.4675936199999999</c:v>
                </c:pt>
                <c:pt idx="81">
                  <c:v>1.031455013</c:v>
                </c:pt>
                <c:pt idx="82">
                  <c:v>1.0385154160000001</c:v>
                </c:pt>
                <c:pt idx="83">
                  <c:v>1.5004013970000001</c:v>
                </c:pt>
                <c:pt idx="84">
                  <c:v>1.388122804</c:v>
                </c:pt>
                <c:pt idx="85">
                  <c:v>1.571560922</c:v>
                </c:pt>
                <c:pt idx="86">
                  <c:v>1.348188119</c:v>
                </c:pt>
                <c:pt idx="87">
                  <c:v>1.4711487219999999</c:v>
                </c:pt>
                <c:pt idx="88">
                  <c:v>1.399816728</c:v>
                </c:pt>
                <c:pt idx="89">
                  <c:v>1.3823807340000001</c:v>
                </c:pt>
                <c:pt idx="90">
                  <c:v>1.627800549</c:v>
                </c:pt>
                <c:pt idx="91">
                  <c:v>1.4114670810000001</c:v>
                </c:pt>
                <c:pt idx="92">
                  <c:v>0.83647423899999995</c:v>
                </c:pt>
                <c:pt idx="93">
                  <c:v>1.3448768259999999</c:v>
                </c:pt>
                <c:pt idx="94">
                  <c:v>0.96290368500000001</c:v>
                </c:pt>
                <c:pt idx="95">
                  <c:v>1.543933027</c:v>
                </c:pt>
                <c:pt idx="96">
                  <c:v>0.91117009900000001</c:v>
                </c:pt>
                <c:pt idx="97">
                  <c:v>1.3474049859999999</c:v>
                </c:pt>
                <c:pt idx="98">
                  <c:v>1.3176908359999999</c:v>
                </c:pt>
                <c:pt idx="99">
                  <c:v>1.433554864</c:v>
                </c:pt>
                <c:pt idx="100">
                  <c:v>1.166922319</c:v>
                </c:pt>
                <c:pt idx="101">
                  <c:v>1.431090709</c:v>
                </c:pt>
                <c:pt idx="102">
                  <c:v>1.33993739</c:v>
                </c:pt>
                <c:pt idx="103">
                  <c:v>1.19296666</c:v>
                </c:pt>
                <c:pt idx="104">
                  <c:v>1.645672588</c:v>
                </c:pt>
                <c:pt idx="105">
                  <c:v>1.499029698</c:v>
                </c:pt>
                <c:pt idx="106">
                  <c:v>1.3159521430000001</c:v>
                </c:pt>
                <c:pt idx="107">
                  <c:v>1.477129731</c:v>
                </c:pt>
                <c:pt idx="108">
                  <c:v>1.583132215</c:v>
                </c:pt>
                <c:pt idx="109">
                  <c:v>1.5820685489999999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0-4761-9E6D-36A85107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667256"/>
        <c:axId val="518670216"/>
      </c:scatterChart>
      <c:valAx>
        <c:axId val="51866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8670216"/>
        <c:crosses val="autoZero"/>
        <c:crossBetween val="midCat"/>
      </c:valAx>
      <c:valAx>
        <c:axId val="518670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6672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trendline>
            <c:trendlineType val="linear"/>
            <c:dispRSqr val="1"/>
            <c:dispEq val="1"/>
            <c:trendlineLbl>
              <c:layout>
                <c:manualLayout>
                  <c:x val="-4.8246508794974703E-3"/>
                  <c:y val="-4.0372243161547902E-2"/>
                </c:manualLayout>
              </c:layout>
              <c:numFmt formatCode="General" sourceLinked="0"/>
            </c:trendlineLbl>
          </c:trendline>
          <c:xVal>
            <c:numRef>
              <c:f>Sheet2!$B$13:$B$111</c:f>
              <c:numCache>
                <c:formatCode>General</c:formatCode>
                <c:ptCount val="99"/>
                <c:pt idx="0">
                  <c:v>50</c:v>
                </c:pt>
                <c:pt idx="1">
                  <c:v>54</c:v>
                </c:pt>
                <c:pt idx="2">
                  <c:v>68</c:v>
                </c:pt>
                <c:pt idx="3">
                  <c:v>71</c:v>
                </c:pt>
                <c:pt idx="4">
                  <c:v>79</c:v>
                </c:pt>
                <c:pt idx="5">
                  <c:v>82</c:v>
                </c:pt>
                <c:pt idx="6">
                  <c:v>82</c:v>
                </c:pt>
                <c:pt idx="7">
                  <c:v>83</c:v>
                </c:pt>
                <c:pt idx="8">
                  <c:v>88</c:v>
                </c:pt>
                <c:pt idx="9">
                  <c:v>91</c:v>
                </c:pt>
                <c:pt idx="10">
                  <c:v>93</c:v>
                </c:pt>
                <c:pt idx="11">
                  <c:v>94</c:v>
                </c:pt>
                <c:pt idx="12">
                  <c:v>94</c:v>
                </c:pt>
                <c:pt idx="13">
                  <c:v>101</c:v>
                </c:pt>
                <c:pt idx="14">
                  <c:v>102</c:v>
                </c:pt>
                <c:pt idx="15">
                  <c:v>104</c:v>
                </c:pt>
                <c:pt idx="16">
                  <c:v>110</c:v>
                </c:pt>
                <c:pt idx="17">
                  <c:v>110</c:v>
                </c:pt>
                <c:pt idx="18">
                  <c:v>111</c:v>
                </c:pt>
                <c:pt idx="19">
                  <c:v>114</c:v>
                </c:pt>
                <c:pt idx="20">
                  <c:v>120</c:v>
                </c:pt>
                <c:pt idx="21">
                  <c:v>127</c:v>
                </c:pt>
                <c:pt idx="22">
                  <c:v>130</c:v>
                </c:pt>
                <c:pt idx="23">
                  <c:v>137</c:v>
                </c:pt>
                <c:pt idx="24">
                  <c:v>141</c:v>
                </c:pt>
                <c:pt idx="25">
                  <c:v>149</c:v>
                </c:pt>
                <c:pt idx="26">
                  <c:v>156</c:v>
                </c:pt>
                <c:pt idx="27">
                  <c:v>161</c:v>
                </c:pt>
                <c:pt idx="28">
                  <c:v>162</c:v>
                </c:pt>
                <c:pt idx="29">
                  <c:v>165</c:v>
                </c:pt>
                <c:pt idx="30">
                  <c:v>169</c:v>
                </c:pt>
                <c:pt idx="31">
                  <c:v>172</c:v>
                </c:pt>
                <c:pt idx="32">
                  <c:v>172</c:v>
                </c:pt>
                <c:pt idx="33">
                  <c:v>173</c:v>
                </c:pt>
                <c:pt idx="34">
                  <c:v>176</c:v>
                </c:pt>
                <c:pt idx="35">
                  <c:v>183</c:v>
                </c:pt>
                <c:pt idx="36">
                  <c:v>186</c:v>
                </c:pt>
                <c:pt idx="37">
                  <c:v>187</c:v>
                </c:pt>
                <c:pt idx="38">
                  <c:v>188</c:v>
                </c:pt>
                <c:pt idx="39">
                  <c:v>192</c:v>
                </c:pt>
                <c:pt idx="40">
                  <c:v>193</c:v>
                </c:pt>
                <c:pt idx="41">
                  <c:v>194</c:v>
                </c:pt>
                <c:pt idx="42">
                  <c:v>197</c:v>
                </c:pt>
                <c:pt idx="43">
                  <c:v>199</c:v>
                </c:pt>
                <c:pt idx="44">
                  <c:v>202</c:v>
                </c:pt>
                <c:pt idx="45">
                  <c:v>212</c:v>
                </c:pt>
                <c:pt idx="46">
                  <c:v>220</c:v>
                </c:pt>
                <c:pt idx="47">
                  <c:v>220</c:v>
                </c:pt>
                <c:pt idx="48">
                  <c:v>222</c:v>
                </c:pt>
                <c:pt idx="49">
                  <c:v>223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230</c:v>
                </c:pt>
                <c:pt idx="56">
                  <c:v>234</c:v>
                </c:pt>
                <c:pt idx="57">
                  <c:v>237</c:v>
                </c:pt>
                <c:pt idx="58">
                  <c:v>240</c:v>
                </c:pt>
                <c:pt idx="59">
                  <c:v>251</c:v>
                </c:pt>
                <c:pt idx="60">
                  <c:v>255</c:v>
                </c:pt>
                <c:pt idx="61">
                  <c:v>258</c:v>
                </c:pt>
                <c:pt idx="62">
                  <c:v>270</c:v>
                </c:pt>
                <c:pt idx="63">
                  <c:v>271</c:v>
                </c:pt>
                <c:pt idx="64">
                  <c:v>272</c:v>
                </c:pt>
                <c:pt idx="65">
                  <c:v>277</c:v>
                </c:pt>
                <c:pt idx="66">
                  <c:v>278</c:v>
                </c:pt>
                <c:pt idx="67">
                  <c:v>285</c:v>
                </c:pt>
                <c:pt idx="68">
                  <c:v>289</c:v>
                </c:pt>
                <c:pt idx="69">
                  <c:v>290</c:v>
                </c:pt>
                <c:pt idx="70">
                  <c:v>294</c:v>
                </c:pt>
                <c:pt idx="71">
                  <c:v>297</c:v>
                </c:pt>
                <c:pt idx="72">
                  <c:v>301</c:v>
                </c:pt>
                <c:pt idx="73">
                  <c:v>302</c:v>
                </c:pt>
                <c:pt idx="74">
                  <c:v>306</c:v>
                </c:pt>
                <c:pt idx="75">
                  <c:v>307</c:v>
                </c:pt>
                <c:pt idx="76">
                  <c:v>310</c:v>
                </c:pt>
                <c:pt idx="77">
                  <c:v>326</c:v>
                </c:pt>
                <c:pt idx="78">
                  <c:v>328</c:v>
                </c:pt>
                <c:pt idx="79">
                  <c:v>331</c:v>
                </c:pt>
                <c:pt idx="80">
                  <c:v>333</c:v>
                </c:pt>
                <c:pt idx="81">
                  <c:v>338</c:v>
                </c:pt>
                <c:pt idx="82">
                  <c:v>347</c:v>
                </c:pt>
                <c:pt idx="83">
                  <c:v>350</c:v>
                </c:pt>
                <c:pt idx="84">
                  <c:v>351</c:v>
                </c:pt>
                <c:pt idx="85">
                  <c:v>354</c:v>
                </c:pt>
                <c:pt idx="86">
                  <c:v>367</c:v>
                </c:pt>
                <c:pt idx="87">
                  <c:v>369</c:v>
                </c:pt>
                <c:pt idx="88">
                  <c:v>371</c:v>
                </c:pt>
                <c:pt idx="89">
                  <c:v>372</c:v>
                </c:pt>
                <c:pt idx="90">
                  <c:v>377</c:v>
                </c:pt>
                <c:pt idx="91">
                  <c:v>380</c:v>
                </c:pt>
                <c:pt idx="92">
                  <c:v>418</c:v>
                </c:pt>
                <c:pt idx="93">
                  <c:v>425</c:v>
                </c:pt>
                <c:pt idx="94">
                  <c:v>438</c:v>
                </c:pt>
                <c:pt idx="95">
                  <c:v>440</c:v>
                </c:pt>
                <c:pt idx="96">
                  <c:v>475</c:v>
                </c:pt>
                <c:pt idx="97">
                  <c:v>530</c:v>
                </c:pt>
                <c:pt idx="98">
                  <c:v>627</c:v>
                </c:pt>
              </c:numCache>
            </c:numRef>
          </c:xVal>
          <c:yVal>
            <c:numRef>
              <c:f>Sheet2!$C$13:$C$111</c:f>
              <c:numCache>
                <c:formatCode>General</c:formatCode>
                <c:ptCount val="99"/>
                <c:pt idx="0">
                  <c:v>0.89897261799999995</c:v>
                </c:pt>
                <c:pt idx="1">
                  <c:v>0.76601179900000005</c:v>
                </c:pt>
                <c:pt idx="2">
                  <c:v>0.89237505399999995</c:v>
                </c:pt>
                <c:pt idx="3">
                  <c:v>0.89040400500000005</c:v>
                </c:pt>
                <c:pt idx="4">
                  <c:v>0.59726314700000005</c:v>
                </c:pt>
                <c:pt idx="5">
                  <c:v>0.84977373499999997</c:v>
                </c:pt>
                <c:pt idx="6">
                  <c:v>1.304767673</c:v>
                </c:pt>
                <c:pt idx="7">
                  <c:v>1.0887978009999999</c:v>
                </c:pt>
                <c:pt idx="8">
                  <c:v>0.78670458799999998</c:v>
                </c:pt>
                <c:pt idx="9">
                  <c:v>1.2936707540000001</c:v>
                </c:pt>
                <c:pt idx="10">
                  <c:v>1.290745765</c:v>
                </c:pt>
                <c:pt idx="11">
                  <c:v>0.947005388</c:v>
                </c:pt>
                <c:pt idx="12">
                  <c:v>1.212108701</c:v>
                </c:pt>
                <c:pt idx="13">
                  <c:v>0.887172026</c:v>
                </c:pt>
                <c:pt idx="14">
                  <c:v>1.419964293</c:v>
                </c:pt>
                <c:pt idx="15">
                  <c:v>1.528086037</c:v>
                </c:pt>
                <c:pt idx="16">
                  <c:v>1.1255520269999999</c:v>
                </c:pt>
                <c:pt idx="17">
                  <c:v>1.286029715</c:v>
                </c:pt>
                <c:pt idx="18">
                  <c:v>1.277485532</c:v>
                </c:pt>
                <c:pt idx="19">
                  <c:v>0.62350708099999996</c:v>
                </c:pt>
                <c:pt idx="20">
                  <c:v>0.99240573099999996</c:v>
                </c:pt>
                <c:pt idx="21">
                  <c:v>0.77344515199999997</c:v>
                </c:pt>
                <c:pt idx="22">
                  <c:v>0.75897933900000003</c:v>
                </c:pt>
                <c:pt idx="23">
                  <c:v>1.373410821</c:v>
                </c:pt>
                <c:pt idx="24">
                  <c:v>0.479836017</c:v>
                </c:pt>
                <c:pt idx="25">
                  <c:v>1.5640416779999999</c:v>
                </c:pt>
                <c:pt idx="26">
                  <c:v>1.608025204</c:v>
                </c:pt>
                <c:pt idx="27">
                  <c:v>1.3354263289999999</c:v>
                </c:pt>
                <c:pt idx="28">
                  <c:v>1.3250572350000001</c:v>
                </c:pt>
                <c:pt idx="29">
                  <c:v>1.420968915</c:v>
                </c:pt>
                <c:pt idx="30">
                  <c:v>1.574360279</c:v>
                </c:pt>
                <c:pt idx="31">
                  <c:v>1.2253413929999999</c:v>
                </c:pt>
                <c:pt idx="32">
                  <c:v>1.3611369630000001</c:v>
                </c:pt>
                <c:pt idx="33">
                  <c:v>1.3188053399999999</c:v>
                </c:pt>
                <c:pt idx="34">
                  <c:v>1.3266712599999999</c:v>
                </c:pt>
                <c:pt idx="35">
                  <c:v>0.80119727600000001</c:v>
                </c:pt>
                <c:pt idx="36">
                  <c:v>1.289202771</c:v>
                </c:pt>
                <c:pt idx="37">
                  <c:v>0.87060029900000002</c:v>
                </c:pt>
                <c:pt idx="38">
                  <c:v>1.5048183749999999</c:v>
                </c:pt>
                <c:pt idx="39">
                  <c:v>1.2986960750000001</c:v>
                </c:pt>
                <c:pt idx="40">
                  <c:v>1.496186051</c:v>
                </c:pt>
                <c:pt idx="41">
                  <c:v>1.6310866079999999</c:v>
                </c:pt>
                <c:pt idx="42">
                  <c:v>1.2824965639999999</c:v>
                </c:pt>
                <c:pt idx="43">
                  <c:v>1.4560248499999999</c:v>
                </c:pt>
                <c:pt idx="44">
                  <c:v>1.3927486609999999</c:v>
                </c:pt>
                <c:pt idx="45">
                  <c:v>1.468936129</c:v>
                </c:pt>
                <c:pt idx="46">
                  <c:v>1.422488631</c:v>
                </c:pt>
                <c:pt idx="47">
                  <c:v>1.6762980329999999</c:v>
                </c:pt>
                <c:pt idx="48">
                  <c:v>0.95548358799999999</c:v>
                </c:pt>
                <c:pt idx="49">
                  <c:v>0.98769182799999999</c:v>
                </c:pt>
                <c:pt idx="50">
                  <c:v>1.2682430250000001</c:v>
                </c:pt>
                <c:pt idx="51">
                  <c:v>1.1114375940000001</c:v>
                </c:pt>
                <c:pt idx="52">
                  <c:v>1.7057509230000001</c:v>
                </c:pt>
                <c:pt idx="53">
                  <c:v>1.486904496</c:v>
                </c:pt>
                <c:pt idx="54">
                  <c:v>1.164633966</c:v>
                </c:pt>
                <c:pt idx="55">
                  <c:v>1.3737802809999999</c:v>
                </c:pt>
                <c:pt idx="56">
                  <c:v>1.0573461630000001</c:v>
                </c:pt>
                <c:pt idx="57">
                  <c:v>1.5654948580000001</c:v>
                </c:pt>
                <c:pt idx="58">
                  <c:v>1.4020433139999999</c:v>
                </c:pt>
                <c:pt idx="59">
                  <c:v>1.6146104720000001</c:v>
                </c:pt>
                <c:pt idx="60">
                  <c:v>0.87766217599999996</c:v>
                </c:pt>
                <c:pt idx="61">
                  <c:v>1.5133815269999999</c:v>
                </c:pt>
                <c:pt idx="62">
                  <c:v>1.223634723</c:v>
                </c:pt>
                <c:pt idx="63">
                  <c:v>0.57674664099999995</c:v>
                </c:pt>
                <c:pt idx="64">
                  <c:v>1.344848622</c:v>
                </c:pt>
                <c:pt idx="65">
                  <c:v>1.4733057570000001</c:v>
                </c:pt>
                <c:pt idx="66">
                  <c:v>1.6907533290000001</c:v>
                </c:pt>
                <c:pt idx="67">
                  <c:v>1.1388512289999999</c:v>
                </c:pt>
                <c:pt idx="68">
                  <c:v>1.4303143140000001</c:v>
                </c:pt>
                <c:pt idx="69">
                  <c:v>1.4675936199999999</c:v>
                </c:pt>
                <c:pt idx="70">
                  <c:v>1.031455013</c:v>
                </c:pt>
                <c:pt idx="71">
                  <c:v>1.0385154160000001</c:v>
                </c:pt>
                <c:pt idx="72">
                  <c:v>1.5004013970000001</c:v>
                </c:pt>
                <c:pt idx="73">
                  <c:v>1.388122804</c:v>
                </c:pt>
                <c:pt idx="74">
                  <c:v>1.571560922</c:v>
                </c:pt>
                <c:pt idx="75">
                  <c:v>1.348188119</c:v>
                </c:pt>
                <c:pt idx="76">
                  <c:v>1.4711487219999999</c:v>
                </c:pt>
                <c:pt idx="77">
                  <c:v>1.399816728</c:v>
                </c:pt>
                <c:pt idx="78">
                  <c:v>1.3823807340000001</c:v>
                </c:pt>
                <c:pt idx="79">
                  <c:v>1.627800549</c:v>
                </c:pt>
                <c:pt idx="80">
                  <c:v>1.4114670810000001</c:v>
                </c:pt>
                <c:pt idx="81">
                  <c:v>0.83647423899999995</c:v>
                </c:pt>
                <c:pt idx="82">
                  <c:v>1.3448768259999999</c:v>
                </c:pt>
                <c:pt idx="83">
                  <c:v>0.96290368500000001</c:v>
                </c:pt>
                <c:pt idx="84">
                  <c:v>1.543933027</c:v>
                </c:pt>
                <c:pt idx="85">
                  <c:v>0.91117009900000001</c:v>
                </c:pt>
                <c:pt idx="86">
                  <c:v>1.3474049859999999</c:v>
                </c:pt>
                <c:pt idx="87">
                  <c:v>1.3176908359999999</c:v>
                </c:pt>
                <c:pt idx="88">
                  <c:v>1.433554864</c:v>
                </c:pt>
                <c:pt idx="89">
                  <c:v>1.166922319</c:v>
                </c:pt>
                <c:pt idx="90">
                  <c:v>1.431090709</c:v>
                </c:pt>
                <c:pt idx="91">
                  <c:v>1.33993739</c:v>
                </c:pt>
                <c:pt idx="92">
                  <c:v>1.19296666</c:v>
                </c:pt>
                <c:pt idx="93">
                  <c:v>1.645672588</c:v>
                </c:pt>
                <c:pt idx="94">
                  <c:v>1.499029698</c:v>
                </c:pt>
                <c:pt idx="95">
                  <c:v>1.3159521430000001</c:v>
                </c:pt>
                <c:pt idx="96">
                  <c:v>1.477129731</c:v>
                </c:pt>
                <c:pt idx="97">
                  <c:v>1.583132215</c:v>
                </c:pt>
                <c:pt idx="98">
                  <c:v>1.5820685489999999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43-4F7E-8F55-D68FE38CC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829304"/>
        <c:axId val="518731448"/>
      </c:scatterChart>
      <c:valAx>
        <c:axId val="51882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8731448"/>
        <c:crosses val="autoZero"/>
        <c:crossBetween val="midCat"/>
      </c:valAx>
      <c:valAx>
        <c:axId val="518731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829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184150</xdr:colOff>
      <xdr:row>11</xdr:row>
      <xdr:rowOff>177800</xdr:rowOff>
    </xdr:from>
    <xdr:to>
      <xdr:col>22</xdr:col>
      <xdr:colOff>685800</xdr:colOff>
      <xdr:row>40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654050</xdr:colOff>
      <xdr:row>1</xdr:row>
      <xdr:rowOff>50800</xdr:rowOff>
    </xdr:from>
    <xdr:to>
      <xdr:col>20</xdr:col>
      <xdr:colOff>38100</xdr:colOff>
      <xdr:row>29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6"/>
  <sheetViews>
    <sheetView tabSelected="1" workbookViewId="0">
      <pane xSplit="4" ySplit="1" topLeftCell="H2" activePane="bottomRight" state="frozenSplit"/>
      <selection pane="topRight" activeCell="E1" sqref="E1"/>
      <selection pane="bottomLeft" activeCell="A2" sqref="A2"/>
      <selection pane="bottomRight" activeCell="M16" sqref="M16"/>
    </sheetView>
  </sheetViews>
  <sheetFormatPr defaultColWidth="10.83203125" defaultRowHeight="15.5" x14ac:dyDescent="0.35"/>
  <cols>
    <col min="1" max="1" width="7.1640625" bestFit="1" customWidth="1"/>
    <col min="2" max="2" width="5.5" bestFit="1" customWidth="1"/>
    <col min="3" max="3" width="5.6640625" bestFit="1" customWidth="1"/>
    <col min="4" max="4" width="13" bestFit="1" customWidth="1"/>
    <col min="5" max="5" width="8.83203125" bestFit="1" customWidth="1"/>
    <col min="6" max="6" width="13" bestFit="1" customWidth="1"/>
    <col min="7" max="7" width="13.83203125" bestFit="1" customWidth="1"/>
    <col min="8" max="10" width="12.6640625" bestFit="1" customWidth="1"/>
    <col min="11" max="11" width="13.83203125" bestFit="1" customWidth="1"/>
    <col min="12" max="13" width="14.83203125" style="3" bestFit="1" customWidth="1"/>
  </cols>
  <sheetData>
    <row r="1" spans="1:13" x14ac:dyDescent="0.35">
      <c r="A1" t="s">
        <v>0</v>
      </c>
      <c r="B1" t="s">
        <v>160</v>
      </c>
      <c r="C1" t="s">
        <v>161</v>
      </c>
      <c r="D1" t="s">
        <v>148</v>
      </c>
      <c r="E1" t="s">
        <v>1</v>
      </c>
      <c r="F1" t="s">
        <v>147</v>
      </c>
      <c r="G1" t="s">
        <v>156</v>
      </c>
      <c r="H1" t="s">
        <v>157</v>
      </c>
      <c r="I1" t="s">
        <v>158</v>
      </c>
      <c r="J1" t="s">
        <v>165</v>
      </c>
      <c r="K1" t="s">
        <v>166</v>
      </c>
      <c r="L1" s="3" t="s">
        <v>159</v>
      </c>
      <c r="M1" s="3" t="s">
        <v>164</v>
      </c>
    </row>
    <row r="2" spans="1:13" x14ac:dyDescent="0.35">
      <c r="A2" t="s">
        <v>2</v>
      </c>
      <c r="B2">
        <v>1</v>
      </c>
      <c r="C2">
        <v>1</v>
      </c>
      <c r="D2" t="s">
        <v>149</v>
      </c>
      <c r="E2">
        <v>354</v>
      </c>
      <c r="F2" s="1">
        <v>39977</v>
      </c>
      <c r="G2">
        <v>0.91117009900000001</v>
      </c>
      <c r="H2">
        <v>8.25</v>
      </c>
      <c r="I2">
        <v>5.25</v>
      </c>
      <c r="J2">
        <v>4.625</v>
      </c>
      <c r="K2">
        <v>23.25</v>
      </c>
      <c r="M2" s="3">
        <v>300</v>
      </c>
    </row>
    <row r="3" spans="1:13" x14ac:dyDescent="0.35">
      <c r="A3" t="s">
        <v>3</v>
      </c>
      <c r="B3">
        <v>1</v>
      </c>
      <c r="C3">
        <v>2</v>
      </c>
      <c r="D3" t="s">
        <v>149</v>
      </c>
      <c r="E3">
        <v>234</v>
      </c>
      <c r="F3" s="1">
        <v>39977</v>
      </c>
      <c r="G3">
        <v>1.0573461630000001</v>
      </c>
      <c r="H3">
        <v>7.875</v>
      </c>
      <c r="I3">
        <v>4.375</v>
      </c>
      <c r="J3">
        <v>5.125</v>
      </c>
      <c r="K3">
        <v>22.725000000000001</v>
      </c>
      <c r="M3" s="3">
        <v>650</v>
      </c>
    </row>
    <row r="4" spans="1:13" x14ac:dyDescent="0.35">
      <c r="A4" t="s">
        <v>4</v>
      </c>
      <c r="B4">
        <v>1</v>
      </c>
      <c r="C4">
        <v>3</v>
      </c>
      <c r="D4" t="s">
        <v>149</v>
      </c>
      <c r="E4">
        <v>271</v>
      </c>
      <c r="F4" s="1">
        <v>39977</v>
      </c>
      <c r="G4">
        <v>0.57674664099999995</v>
      </c>
      <c r="H4">
        <v>15.125</v>
      </c>
      <c r="I4">
        <v>11.4375</v>
      </c>
      <c r="J4">
        <v>9.75</v>
      </c>
      <c r="K4">
        <v>21.924999999999997</v>
      </c>
      <c r="M4" s="3">
        <v>400</v>
      </c>
    </row>
    <row r="5" spans="1:13" x14ac:dyDescent="0.35">
      <c r="A5" t="s">
        <v>5</v>
      </c>
      <c r="B5">
        <v>1</v>
      </c>
      <c r="C5">
        <v>4</v>
      </c>
      <c r="D5" t="s">
        <v>149</v>
      </c>
      <c r="E5">
        <v>86</v>
      </c>
      <c r="F5" s="1">
        <v>39977</v>
      </c>
      <c r="H5">
        <v>47.125</v>
      </c>
      <c r="I5">
        <v>60.5625</v>
      </c>
      <c r="J5">
        <v>46.75</v>
      </c>
      <c r="K5">
        <v>20.6</v>
      </c>
    </row>
    <row r="6" spans="1:13" x14ac:dyDescent="0.35">
      <c r="A6" t="s">
        <v>6</v>
      </c>
      <c r="B6">
        <v>3</v>
      </c>
      <c r="C6">
        <v>1</v>
      </c>
      <c r="D6" t="s">
        <v>150</v>
      </c>
      <c r="E6">
        <v>338</v>
      </c>
      <c r="F6" s="1">
        <v>39555</v>
      </c>
      <c r="G6">
        <v>0.83647423899999995</v>
      </c>
      <c r="H6">
        <v>3.75</v>
      </c>
      <c r="I6">
        <v>2.8125</v>
      </c>
      <c r="J6">
        <v>3.125</v>
      </c>
      <c r="K6">
        <v>22.3</v>
      </c>
    </row>
    <row r="7" spans="1:13" x14ac:dyDescent="0.35">
      <c r="A7" t="s">
        <v>7</v>
      </c>
      <c r="B7">
        <v>3</v>
      </c>
      <c r="C7">
        <v>2</v>
      </c>
      <c r="D7" t="s">
        <v>150</v>
      </c>
      <c r="E7">
        <v>255</v>
      </c>
      <c r="F7" s="1">
        <v>39555</v>
      </c>
      <c r="G7">
        <v>0.87766217599999996</v>
      </c>
      <c r="H7">
        <v>4.125</v>
      </c>
      <c r="I7">
        <v>2.625</v>
      </c>
      <c r="J7">
        <v>3.0625</v>
      </c>
      <c r="K7">
        <v>21.950000000000003</v>
      </c>
    </row>
    <row r="8" spans="1:13" x14ac:dyDescent="0.35">
      <c r="A8" t="s">
        <v>8</v>
      </c>
      <c r="B8">
        <v>3</v>
      </c>
      <c r="C8">
        <v>3</v>
      </c>
      <c r="D8" t="s">
        <v>150</v>
      </c>
      <c r="E8">
        <v>183</v>
      </c>
      <c r="F8" s="1">
        <v>39555</v>
      </c>
      <c r="G8">
        <v>0.80119727600000001</v>
      </c>
      <c r="H8">
        <v>6</v>
      </c>
      <c r="I8">
        <v>4.5625</v>
      </c>
      <c r="J8">
        <v>5.0625</v>
      </c>
      <c r="K8">
        <v>21.4375</v>
      </c>
    </row>
    <row r="9" spans="1:13" x14ac:dyDescent="0.35">
      <c r="A9" t="s">
        <v>9</v>
      </c>
      <c r="B9">
        <v>3</v>
      </c>
      <c r="C9">
        <v>4</v>
      </c>
      <c r="D9" t="s">
        <v>150</v>
      </c>
      <c r="E9">
        <v>88</v>
      </c>
      <c r="F9" s="1">
        <v>39555</v>
      </c>
      <c r="G9">
        <v>0.78670458799999998</v>
      </c>
      <c r="H9">
        <v>32.625</v>
      </c>
      <c r="I9">
        <v>19.125</v>
      </c>
      <c r="J9">
        <v>21</v>
      </c>
      <c r="K9">
        <v>19.649999999999999</v>
      </c>
    </row>
    <row r="10" spans="1:13" x14ac:dyDescent="0.35">
      <c r="A10" t="s">
        <v>10</v>
      </c>
      <c r="B10">
        <v>3</v>
      </c>
      <c r="C10">
        <v>5</v>
      </c>
      <c r="D10" t="s">
        <v>150</v>
      </c>
      <c r="E10">
        <v>10</v>
      </c>
      <c r="F10" s="1">
        <v>39555</v>
      </c>
      <c r="H10">
        <v>82</v>
      </c>
      <c r="I10">
        <v>48.625</v>
      </c>
      <c r="J10">
        <v>68</v>
      </c>
      <c r="K10">
        <v>17.675000000000001</v>
      </c>
    </row>
    <row r="11" spans="1:13" x14ac:dyDescent="0.35">
      <c r="A11" t="s">
        <v>11</v>
      </c>
      <c r="B11">
        <v>4</v>
      </c>
      <c r="C11">
        <v>1</v>
      </c>
      <c r="D11" t="s">
        <v>163</v>
      </c>
      <c r="E11">
        <v>101</v>
      </c>
      <c r="F11" s="1">
        <v>39555</v>
      </c>
      <c r="G11">
        <v>0.887172026</v>
      </c>
      <c r="H11">
        <v>3.4375</v>
      </c>
      <c r="I11">
        <v>3</v>
      </c>
      <c r="J11">
        <v>5.0625</v>
      </c>
      <c r="K11">
        <v>22.162500000000005</v>
      </c>
    </row>
    <row r="12" spans="1:13" x14ac:dyDescent="0.35">
      <c r="A12" t="s">
        <v>12</v>
      </c>
      <c r="B12">
        <v>4</v>
      </c>
      <c r="C12">
        <v>2</v>
      </c>
      <c r="D12" t="s">
        <v>163</v>
      </c>
      <c r="E12">
        <v>38</v>
      </c>
      <c r="F12" s="1">
        <v>39555</v>
      </c>
      <c r="G12">
        <v>0.73394827699999998</v>
      </c>
      <c r="H12">
        <v>12</v>
      </c>
      <c r="I12">
        <v>13.625</v>
      </c>
      <c r="J12">
        <v>25.1875</v>
      </c>
      <c r="K12">
        <v>20.912500000000001</v>
      </c>
    </row>
    <row r="13" spans="1:13" x14ac:dyDescent="0.35">
      <c r="A13" t="s">
        <v>13</v>
      </c>
      <c r="B13">
        <v>4</v>
      </c>
      <c r="C13">
        <v>3</v>
      </c>
      <c r="D13" t="s">
        <v>163</v>
      </c>
      <c r="E13">
        <v>0</v>
      </c>
      <c r="F13" s="1">
        <v>39555</v>
      </c>
      <c r="G13">
        <v>0.60739226300000004</v>
      </c>
      <c r="H13">
        <v>7.125</v>
      </c>
      <c r="I13">
        <v>14</v>
      </c>
      <c r="J13">
        <v>21.8125</v>
      </c>
      <c r="K13">
        <v>20.024999999999999</v>
      </c>
    </row>
    <row r="14" spans="1:13" x14ac:dyDescent="0.35">
      <c r="A14" t="s">
        <v>14</v>
      </c>
      <c r="B14">
        <v>5</v>
      </c>
      <c r="C14">
        <v>1</v>
      </c>
      <c r="D14" t="s">
        <v>152</v>
      </c>
      <c r="E14">
        <v>627</v>
      </c>
      <c r="F14" s="1">
        <v>40338</v>
      </c>
      <c r="G14">
        <v>1.5820685489999999</v>
      </c>
      <c r="H14">
        <v>3.375</v>
      </c>
      <c r="I14">
        <v>4.6875</v>
      </c>
      <c r="J14">
        <v>3.9583333333333335</v>
      </c>
      <c r="K14">
        <v>25.816666666666666</v>
      </c>
      <c r="L14" s="3">
        <v>375</v>
      </c>
      <c r="M14" s="3">
        <v>400</v>
      </c>
    </row>
    <row r="15" spans="1:13" x14ac:dyDescent="0.35">
      <c r="A15" t="s">
        <v>15</v>
      </c>
      <c r="B15">
        <v>5</v>
      </c>
      <c r="C15">
        <v>2</v>
      </c>
      <c r="D15" t="s">
        <v>152</v>
      </c>
      <c r="E15">
        <v>530</v>
      </c>
      <c r="F15" s="1">
        <v>40338</v>
      </c>
      <c r="G15">
        <v>1.583132215</v>
      </c>
      <c r="H15">
        <v>3.75</v>
      </c>
      <c r="I15">
        <v>4.75</v>
      </c>
      <c r="J15">
        <v>4.333333333333333</v>
      </c>
      <c r="K15">
        <v>24.866666666666671</v>
      </c>
      <c r="L15" s="3">
        <v>312.5</v>
      </c>
      <c r="M15" s="3">
        <v>575</v>
      </c>
    </row>
    <row r="16" spans="1:13" x14ac:dyDescent="0.35">
      <c r="A16" t="s">
        <v>16</v>
      </c>
      <c r="B16">
        <v>5</v>
      </c>
      <c r="C16">
        <v>3</v>
      </c>
      <c r="D16" t="s">
        <v>152</v>
      </c>
      <c r="E16">
        <v>438</v>
      </c>
      <c r="F16" s="1">
        <v>40338</v>
      </c>
      <c r="G16">
        <v>1.499029698</v>
      </c>
      <c r="H16">
        <v>7.0625</v>
      </c>
      <c r="I16">
        <v>7.4375</v>
      </c>
      <c r="J16">
        <v>9.2083333333333339</v>
      </c>
      <c r="K16">
        <v>23.091666666666669</v>
      </c>
      <c r="L16" s="3">
        <v>150</v>
      </c>
    </row>
    <row r="17" spans="1:13" x14ac:dyDescent="0.35">
      <c r="A17" t="s">
        <v>17</v>
      </c>
      <c r="B17">
        <v>5</v>
      </c>
      <c r="C17">
        <v>4</v>
      </c>
      <c r="D17" t="s">
        <v>152</v>
      </c>
      <c r="E17">
        <v>350</v>
      </c>
      <c r="F17" s="1">
        <v>40338</v>
      </c>
      <c r="G17">
        <v>0.96290368500000001</v>
      </c>
      <c r="H17">
        <v>26.625</v>
      </c>
      <c r="I17">
        <v>29.6875</v>
      </c>
      <c r="J17">
        <v>23.083333333333332</v>
      </c>
      <c r="K17">
        <v>20.883333333333336</v>
      </c>
      <c r="L17" s="3">
        <v>125</v>
      </c>
    </row>
    <row r="18" spans="1:13" x14ac:dyDescent="0.35">
      <c r="A18" t="s">
        <v>18</v>
      </c>
      <c r="B18">
        <v>5</v>
      </c>
      <c r="C18">
        <v>5</v>
      </c>
      <c r="D18" t="s">
        <v>152</v>
      </c>
      <c r="E18">
        <v>227</v>
      </c>
      <c r="F18" s="1">
        <v>40338</v>
      </c>
      <c r="G18">
        <v>1.164633966</v>
      </c>
      <c r="H18">
        <v>21.25</v>
      </c>
      <c r="I18">
        <v>21.8125</v>
      </c>
      <c r="J18">
        <v>23.25</v>
      </c>
      <c r="K18">
        <v>21.5</v>
      </c>
      <c r="L18" s="3">
        <v>200</v>
      </c>
    </row>
    <row r="19" spans="1:13" x14ac:dyDescent="0.35">
      <c r="A19" t="s">
        <v>19</v>
      </c>
      <c r="B19">
        <v>5</v>
      </c>
      <c r="C19">
        <v>6</v>
      </c>
      <c r="D19" t="s">
        <v>152</v>
      </c>
      <c r="E19">
        <v>111</v>
      </c>
      <c r="F19" s="1">
        <v>40338</v>
      </c>
      <c r="G19">
        <v>1.277485532</v>
      </c>
      <c r="H19">
        <v>12.4375</v>
      </c>
      <c r="I19">
        <v>11.875</v>
      </c>
      <c r="J19">
        <v>11.25</v>
      </c>
      <c r="K19">
        <v>21.862500000000001</v>
      </c>
      <c r="L19" s="3">
        <v>200</v>
      </c>
    </row>
    <row r="20" spans="1:13" x14ac:dyDescent="0.35">
      <c r="A20" t="s">
        <v>20</v>
      </c>
      <c r="B20">
        <v>6</v>
      </c>
      <c r="C20">
        <v>1</v>
      </c>
      <c r="D20" t="s">
        <v>151</v>
      </c>
      <c r="E20">
        <v>297</v>
      </c>
      <c r="F20" s="1">
        <v>39555</v>
      </c>
      <c r="G20">
        <v>1.0385154160000001</v>
      </c>
      <c r="H20">
        <v>5.5625</v>
      </c>
      <c r="I20">
        <v>6.875</v>
      </c>
      <c r="J20">
        <v>8.5</v>
      </c>
      <c r="K20">
        <v>22.499999999999996</v>
      </c>
    </row>
    <row r="21" spans="1:13" x14ac:dyDescent="0.35">
      <c r="A21" t="s">
        <v>21</v>
      </c>
      <c r="B21">
        <v>6</v>
      </c>
      <c r="C21">
        <v>2</v>
      </c>
      <c r="D21" t="s">
        <v>151</v>
      </c>
      <c r="E21">
        <v>222</v>
      </c>
      <c r="F21" s="1">
        <v>39555</v>
      </c>
      <c r="G21">
        <v>0.95548358799999999</v>
      </c>
      <c r="H21">
        <v>5.5625</v>
      </c>
      <c r="I21">
        <v>6.125</v>
      </c>
      <c r="J21">
        <v>9.125</v>
      </c>
      <c r="K21">
        <v>21.375000000000004</v>
      </c>
    </row>
    <row r="22" spans="1:13" x14ac:dyDescent="0.35">
      <c r="A22" t="s">
        <v>22</v>
      </c>
      <c r="B22">
        <v>6</v>
      </c>
      <c r="C22">
        <v>3</v>
      </c>
      <c r="D22" t="s">
        <v>151</v>
      </c>
      <c r="E22">
        <v>114</v>
      </c>
      <c r="F22" s="1">
        <v>39555</v>
      </c>
      <c r="G22">
        <v>0.62350708099999996</v>
      </c>
      <c r="H22">
        <v>10.4375</v>
      </c>
      <c r="I22">
        <v>9.5625</v>
      </c>
      <c r="J22">
        <v>13</v>
      </c>
      <c r="K22">
        <v>20.95</v>
      </c>
    </row>
    <row r="23" spans="1:13" x14ac:dyDescent="0.35">
      <c r="A23" t="s">
        <v>23</v>
      </c>
      <c r="B23">
        <v>6</v>
      </c>
      <c r="C23">
        <v>4</v>
      </c>
      <c r="D23" t="s">
        <v>151</v>
      </c>
      <c r="E23">
        <v>0</v>
      </c>
      <c r="F23" s="1">
        <v>39555</v>
      </c>
      <c r="H23">
        <v>6.7333333333333334</v>
      </c>
      <c r="I23">
        <v>7.6875</v>
      </c>
      <c r="J23">
        <v>10.25</v>
      </c>
      <c r="K23">
        <v>19.774999999999999</v>
      </c>
    </row>
    <row r="24" spans="1:13" x14ac:dyDescent="0.35">
      <c r="A24" t="s">
        <v>24</v>
      </c>
      <c r="B24">
        <v>7</v>
      </c>
      <c r="C24">
        <v>1</v>
      </c>
      <c r="D24" t="s">
        <v>152</v>
      </c>
      <c r="E24">
        <v>220</v>
      </c>
      <c r="F24" s="1">
        <v>40338</v>
      </c>
      <c r="G24">
        <v>1.422488631</v>
      </c>
      <c r="H24">
        <v>4.166666666666667</v>
      </c>
      <c r="I24">
        <v>2.6666666666666665</v>
      </c>
      <c r="J24">
        <v>3.75</v>
      </c>
      <c r="K24">
        <v>24.274999999999999</v>
      </c>
      <c r="L24" s="3">
        <v>525</v>
      </c>
      <c r="M24" s="3">
        <v>575</v>
      </c>
    </row>
    <row r="25" spans="1:13" x14ac:dyDescent="0.35">
      <c r="A25" t="s">
        <v>25</v>
      </c>
      <c r="B25">
        <v>7</v>
      </c>
      <c r="C25">
        <v>2</v>
      </c>
      <c r="D25" t="s">
        <v>152</v>
      </c>
      <c r="E25">
        <v>172</v>
      </c>
      <c r="F25" s="1">
        <v>40338</v>
      </c>
      <c r="G25">
        <v>1.3611369630000001</v>
      </c>
      <c r="H25">
        <v>5.125</v>
      </c>
      <c r="I25">
        <v>3</v>
      </c>
      <c r="J25">
        <v>5.625</v>
      </c>
      <c r="K25">
        <v>22.775000000000002</v>
      </c>
      <c r="L25" s="3">
        <v>475</v>
      </c>
      <c r="M25" s="3">
        <v>325</v>
      </c>
    </row>
    <row r="26" spans="1:13" x14ac:dyDescent="0.35">
      <c r="A26" t="s">
        <v>26</v>
      </c>
      <c r="B26">
        <v>7</v>
      </c>
      <c r="C26">
        <v>3</v>
      </c>
      <c r="D26" t="s">
        <v>152</v>
      </c>
      <c r="E26">
        <v>110</v>
      </c>
      <c r="F26" s="1">
        <v>40338</v>
      </c>
      <c r="G26">
        <v>1.286029715</v>
      </c>
      <c r="H26">
        <v>14.708333333333334</v>
      </c>
      <c r="I26">
        <v>11.166666666666666</v>
      </c>
      <c r="J26">
        <v>17.25</v>
      </c>
      <c r="K26">
        <v>22.024999999999999</v>
      </c>
      <c r="L26" s="3">
        <v>550</v>
      </c>
      <c r="M26" s="3">
        <v>200</v>
      </c>
    </row>
    <row r="27" spans="1:13" x14ac:dyDescent="0.35">
      <c r="A27" t="s">
        <v>27</v>
      </c>
      <c r="B27">
        <v>7</v>
      </c>
      <c r="C27">
        <v>4</v>
      </c>
      <c r="D27" t="s">
        <v>152</v>
      </c>
      <c r="E27">
        <v>68</v>
      </c>
      <c r="F27" s="1">
        <v>40338</v>
      </c>
      <c r="G27">
        <v>0.89237505399999995</v>
      </c>
      <c r="H27">
        <v>16.291666666666668</v>
      </c>
      <c r="I27">
        <v>13.5</v>
      </c>
      <c r="J27">
        <v>19.625</v>
      </c>
      <c r="K27">
        <v>22.074999999999999</v>
      </c>
      <c r="L27" s="3">
        <v>300</v>
      </c>
      <c r="M27" s="4">
        <v>0</v>
      </c>
    </row>
    <row r="28" spans="1:13" x14ac:dyDescent="0.35">
      <c r="A28" t="s">
        <v>28</v>
      </c>
      <c r="B28">
        <v>7</v>
      </c>
      <c r="C28">
        <v>5</v>
      </c>
      <c r="D28" t="s">
        <v>152</v>
      </c>
      <c r="E28">
        <v>0</v>
      </c>
      <c r="F28" s="1">
        <v>40338</v>
      </c>
      <c r="H28">
        <v>36.541666666666664</v>
      </c>
      <c r="I28">
        <v>23.416666666666668</v>
      </c>
      <c r="J28">
        <v>25.125</v>
      </c>
      <c r="K28">
        <v>18.625</v>
      </c>
    </row>
    <row r="29" spans="1:13" x14ac:dyDescent="0.35">
      <c r="A29" t="s">
        <v>29</v>
      </c>
      <c r="B29">
        <v>8</v>
      </c>
      <c r="C29">
        <v>1</v>
      </c>
      <c r="D29" t="s">
        <v>149</v>
      </c>
      <c r="E29">
        <v>251</v>
      </c>
      <c r="F29" s="1">
        <v>39966</v>
      </c>
      <c r="G29">
        <v>1.6146104720000001</v>
      </c>
      <c r="H29">
        <v>4.0625</v>
      </c>
      <c r="I29">
        <v>7.666666666666667</v>
      </c>
      <c r="J29">
        <v>7.25</v>
      </c>
      <c r="K29">
        <v>22.974999999999998</v>
      </c>
      <c r="M29" s="3">
        <v>855.25</v>
      </c>
    </row>
    <row r="30" spans="1:13" x14ac:dyDescent="0.35">
      <c r="A30" t="s">
        <v>30</v>
      </c>
      <c r="B30">
        <v>8</v>
      </c>
      <c r="C30">
        <v>2</v>
      </c>
      <c r="D30" t="s">
        <v>149</v>
      </c>
      <c r="E30">
        <v>212</v>
      </c>
      <c r="F30" s="1">
        <v>39966</v>
      </c>
      <c r="G30">
        <v>1.468936129</v>
      </c>
      <c r="H30">
        <v>9.0625</v>
      </c>
      <c r="I30">
        <v>17</v>
      </c>
      <c r="J30">
        <v>9.25</v>
      </c>
      <c r="K30">
        <v>22.1</v>
      </c>
      <c r="M30" s="3">
        <v>775</v>
      </c>
    </row>
    <row r="31" spans="1:13" x14ac:dyDescent="0.35">
      <c r="A31" t="s">
        <v>31</v>
      </c>
      <c r="B31">
        <v>8</v>
      </c>
      <c r="C31">
        <v>3</v>
      </c>
      <c r="D31" t="s">
        <v>149</v>
      </c>
      <c r="E31">
        <v>156</v>
      </c>
      <c r="F31" s="1">
        <v>39966</v>
      </c>
      <c r="G31">
        <v>1.608025204</v>
      </c>
      <c r="H31">
        <v>15.0625</v>
      </c>
      <c r="I31">
        <v>26.5</v>
      </c>
      <c r="J31">
        <v>17.125</v>
      </c>
      <c r="K31">
        <v>22.549999999999997</v>
      </c>
      <c r="M31" s="3">
        <v>725</v>
      </c>
    </row>
    <row r="32" spans="1:13" x14ac:dyDescent="0.35">
      <c r="A32" t="s">
        <v>32</v>
      </c>
      <c r="B32">
        <v>8</v>
      </c>
      <c r="C32">
        <v>4</v>
      </c>
      <c r="D32" t="s">
        <v>149</v>
      </c>
      <c r="E32">
        <v>94</v>
      </c>
      <c r="F32" s="1">
        <v>39966</v>
      </c>
      <c r="G32">
        <v>1.212108701</v>
      </c>
      <c r="H32">
        <v>25.0625</v>
      </c>
      <c r="I32">
        <v>33.666666666666664</v>
      </c>
      <c r="J32">
        <v>22.125</v>
      </c>
      <c r="K32">
        <v>19.7</v>
      </c>
      <c r="M32" s="3">
        <v>200</v>
      </c>
    </row>
    <row r="33" spans="1:13" x14ac:dyDescent="0.35">
      <c r="A33" t="s">
        <v>33</v>
      </c>
      <c r="B33">
        <v>8</v>
      </c>
      <c r="C33">
        <v>5</v>
      </c>
      <c r="D33" t="s">
        <v>149</v>
      </c>
      <c r="E33">
        <v>50</v>
      </c>
      <c r="F33" s="1">
        <v>39966</v>
      </c>
      <c r="H33">
        <v>37.25</v>
      </c>
      <c r="I33">
        <v>46.083333333333336</v>
      </c>
      <c r="J33">
        <v>43.375</v>
      </c>
      <c r="K33">
        <v>19.625</v>
      </c>
    </row>
    <row r="34" spans="1:13" x14ac:dyDescent="0.35">
      <c r="A34" t="s">
        <v>34</v>
      </c>
      <c r="B34">
        <v>8</v>
      </c>
      <c r="C34">
        <v>6</v>
      </c>
      <c r="D34" t="s">
        <v>149</v>
      </c>
      <c r="E34">
        <v>0</v>
      </c>
      <c r="F34" s="1">
        <v>39966</v>
      </c>
      <c r="H34">
        <v>37.6875</v>
      </c>
      <c r="I34">
        <v>24.25</v>
      </c>
      <c r="J34">
        <v>23.5</v>
      </c>
      <c r="K34">
        <v>20.225000000000001</v>
      </c>
    </row>
    <row r="35" spans="1:13" x14ac:dyDescent="0.35">
      <c r="A35" t="s">
        <v>35</v>
      </c>
      <c r="B35">
        <v>9</v>
      </c>
      <c r="C35">
        <v>1</v>
      </c>
      <c r="D35" t="s">
        <v>153</v>
      </c>
      <c r="E35">
        <v>351</v>
      </c>
      <c r="F35" s="1">
        <v>40338</v>
      </c>
      <c r="G35">
        <v>1.543933027</v>
      </c>
      <c r="H35">
        <v>2.0625</v>
      </c>
      <c r="I35">
        <v>4.083333333333333</v>
      </c>
      <c r="J35">
        <v>2.625</v>
      </c>
      <c r="K35">
        <v>22.5</v>
      </c>
      <c r="M35" s="3">
        <v>75</v>
      </c>
    </row>
    <row r="36" spans="1:13" x14ac:dyDescent="0.35">
      <c r="A36" t="s">
        <v>36</v>
      </c>
      <c r="B36">
        <v>9</v>
      </c>
      <c r="C36">
        <v>2</v>
      </c>
      <c r="D36" t="s">
        <v>153</v>
      </c>
      <c r="E36">
        <v>230</v>
      </c>
      <c r="F36" s="1">
        <v>40338</v>
      </c>
      <c r="G36">
        <v>1.3737802809999999</v>
      </c>
      <c r="H36">
        <v>3</v>
      </c>
      <c r="I36">
        <v>4.416666666666667</v>
      </c>
      <c r="J36">
        <v>3.125</v>
      </c>
      <c r="K36">
        <v>22.725000000000001</v>
      </c>
      <c r="M36" s="3">
        <v>450</v>
      </c>
    </row>
    <row r="37" spans="1:13" x14ac:dyDescent="0.35">
      <c r="A37" t="s">
        <v>37</v>
      </c>
      <c r="B37">
        <v>9</v>
      </c>
      <c r="C37">
        <v>3</v>
      </c>
      <c r="D37" t="s">
        <v>153</v>
      </c>
      <c r="E37">
        <v>137</v>
      </c>
      <c r="F37" s="1">
        <v>40338</v>
      </c>
      <c r="G37">
        <v>1.373410821</v>
      </c>
      <c r="H37">
        <v>3.5</v>
      </c>
      <c r="I37">
        <v>4.833333333333333</v>
      </c>
      <c r="J37">
        <v>3.6875</v>
      </c>
      <c r="K37">
        <v>21.799999999999997</v>
      </c>
      <c r="M37" s="3">
        <v>450</v>
      </c>
    </row>
    <row r="38" spans="1:13" x14ac:dyDescent="0.35">
      <c r="A38" t="s">
        <v>38</v>
      </c>
      <c r="B38">
        <v>9</v>
      </c>
      <c r="C38">
        <v>4</v>
      </c>
      <c r="D38" t="s">
        <v>153</v>
      </c>
      <c r="E38">
        <v>48</v>
      </c>
      <c r="F38" s="1">
        <v>40338</v>
      </c>
      <c r="H38">
        <v>20.875</v>
      </c>
      <c r="I38">
        <v>8</v>
      </c>
      <c r="J38">
        <v>4.4375</v>
      </c>
      <c r="K38">
        <v>20.175000000000001</v>
      </c>
    </row>
    <row r="39" spans="1:13" x14ac:dyDescent="0.35">
      <c r="A39" t="s">
        <v>39</v>
      </c>
      <c r="B39">
        <v>9</v>
      </c>
      <c r="C39">
        <v>5</v>
      </c>
      <c r="D39" t="s">
        <v>153</v>
      </c>
      <c r="E39">
        <v>4</v>
      </c>
      <c r="F39" s="1">
        <v>40338</v>
      </c>
      <c r="H39">
        <v>38.75</v>
      </c>
      <c r="I39">
        <v>20.583333333333332</v>
      </c>
      <c r="J39">
        <v>19.375</v>
      </c>
    </row>
    <row r="40" spans="1:13" x14ac:dyDescent="0.35">
      <c r="A40" t="s">
        <v>40</v>
      </c>
      <c r="B40">
        <v>10</v>
      </c>
      <c r="C40">
        <v>1</v>
      </c>
      <c r="D40" t="s">
        <v>154</v>
      </c>
      <c r="E40">
        <v>328</v>
      </c>
      <c r="F40" s="1">
        <v>39966</v>
      </c>
      <c r="G40">
        <v>1.3823807340000001</v>
      </c>
      <c r="H40">
        <v>9.9375</v>
      </c>
      <c r="I40">
        <v>7.583333333333333</v>
      </c>
      <c r="J40">
        <v>9.875</v>
      </c>
      <c r="K40">
        <v>22.8</v>
      </c>
      <c r="L40" s="3">
        <v>325</v>
      </c>
    </row>
    <row r="41" spans="1:13" x14ac:dyDescent="0.35">
      <c r="A41" t="s">
        <v>41</v>
      </c>
      <c r="B41">
        <v>10</v>
      </c>
      <c r="C41">
        <v>2</v>
      </c>
      <c r="D41" t="s">
        <v>154</v>
      </c>
      <c r="E41">
        <v>270</v>
      </c>
      <c r="F41" s="1">
        <v>39966</v>
      </c>
      <c r="G41">
        <v>1.223634723</v>
      </c>
      <c r="H41">
        <v>5.1875</v>
      </c>
      <c r="I41">
        <v>4.916666666666667</v>
      </c>
      <c r="J41">
        <v>6.75</v>
      </c>
      <c r="K41">
        <v>22.499999999999996</v>
      </c>
      <c r="L41" s="3">
        <v>425</v>
      </c>
    </row>
    <row r="42" spans="1:13" x14ac:dyDescent="0.35">
      <c r="A42" t="s">
        <v>42</v>
      </c>
      <c r="B42">
        <v>10</v>
      </c>
      <c r="C42">
        <v>3</v>
      </c>
      <c r="D42" t="s">
        <v>154</v>
      </c>
      <c r="E42">
        <v>176</v>
      </c>
      <c r="F42" s="1">
        <v>39966</v>
      </c>
      <c r="G42">
        <v>1.3266712599999999</v>
      </c>
      <c r="H42">
        <v>3.8125</v>
      </c>
      <c r="I42">
        <v>2.4166666666666665</v>
      </c>
      <c r="J42">
        <v>3.875</v>
      </c>
      <c r="K42">
        <v>22.4</v>
      </c>
      <c r="L42" s="3">
        <v>705.25</v>
      </c>
    </row>
    <row r="43" spans="1:13" x14ac:dyDescent="0.35">
      <c r="A43" t="s">
        <v>43</v>
      </c>
      <c r="B43">
        <v>10</v>
      </c>
      <c r="C43">
        <v>4</v>
      </c>
      <c r="D43" t="s">
        <v>154</v>
      </c>
      <c r="E43">
        <v>91</v>
      </c>
      <c r="F43" s="1">
        <v>39966</v>
      </c>
      <c r="G43">
        <v>1.2936707540000001</v>
      </c>
      <c r="H43">
        <v>27.375</v>
      </c>
      <c r="I43">
        <v>26.083333333333332</v>
      </c>
      <c r="J43">
        <v>26.125</v>
      </c>
      <c r="K43">
        <v>22.55</v>
      </c>
      <c r="L43" s="3">
        <v>250</v>
      </c>
    </row>
    <row r="44" spans="1:13" x14ac:dyDescent="0.35">
      <c r="A44" t="s">
        <v>44</v>
      </c>
      <c r="B44">
        <v>10</v>
      </c>
      <c r="C44">
        <v>5</v>
      </c>
      <c r="D44" t="s">
        <v>154</v>
      </c>
      <c r="E44">
        <v>0</v>
      </c>
      <c r="F44" s="1">
        <v>39966</v>
      </c>
      <c r="H44">
        <v>82.3125</v>
      </c>
      <c r="I44">
        <v>79.666666666666671</v>
      </c>
      <c r="J44">
        <v>76.125</v>
      </c>
      <c r="K44">
        <v>19.399999999999999</v>
      </c>
      <c r="L44" s="3">
        <v>133.33333333333334</v>
      </c>
    </row>
    <row r="45" spans="1:13" x14ac:dyDescent="0.35">
      <c r="A45" t="s">
        <v>45</v>
      </c>
      <c r="B45">
        <v>11</v>
      </c>
      <c r="C45">
        <v>1</v>
      </c>
      <c r="D45" t="s">
        <v>153</v>
      </c>
      <c r="E45">
        <v>237</v>
      </c>
      <c r="F45" s="1">
        <v>40346</v>
      </c>
      <c r="G45">
        <v>1.5654948580000001</v>
      </c>
      <c r="H45">
        <v>9.4375</v>
      </c>
      <c r="I45">
        <v>5.25</v>
      </c>
      <c r="J45">
        <v>7.625</v>
      </c>
      <c r="K45">
        <v>21.425000000000001</v>
      </c>
      <c r="M45" s="3">
        <v>875</v>
      </c>
    </row>
    <row r="46" spans="1:13" x14ac:dyDescent="0.35">
      <c r="A46" t="s">
        <v>46</v>
      </c>
      <c r="B46">
        <v>11</v>
      </c>
      <c r="C46">
        <v>2</v>
      </c>
      <c r="D46" t="s">
        <v>153</v>
      </c>
      <c r="E46">
        <v>173</v>
      </c>
      <c r="F46" s="1">
        <v>40346</v>
      </c>
      <c r="G46">
        <v>1.3188053399999999</v>
      </c>
      <c r="H46">
        <v>6.3125</v>
      </c>
      <c r="I46">
        <v>3.25</v>
      </c>
      <c r="J46">
        <v>5.625</v>
      </c>
      <c r="K46">
        <v>20.100000000000001</v>
      </c>
      <c r="M46" s="3">
        <v>950</v>
      </c>
    </row>
    <row r="47" spans="1:13" x14ac:dyDescent="0.35">
      <c r="A47" t="s">
        <v>47</v>
      </c>
      <c r="B47">
        <v>11</v>
      </c>
      <c r="C47">
        <v>3</v>
      </c>
      <c r="D47" t="s">
        <v>153</v>
      </c>
      <c r="E47">
        <v>110</v>
      </c>
      <c r="F47" s="1">
        <v>40346</v>
      </c>
      <c r="G47">
        <v>1.1255520269999999</v>
      </c>
      <c r="H47">
        <v>4.75</v>
      </c>
      <c r="I47">
        <v>3</v>
      </c>
      <c r="J47">
        <v>17.5</v>
      </c>
      <c r="K47">
        <v>19.600000000000001</v>
      </c>
      <c r="M47" s="3">
        <v>830.25</v>
      </c>
    </row>
    <row r="48" spans="1:13" x14ac:dyDescent="0.35">
      <c r="A48" t="s">
        <v>48</v>
      </c>
      <c r="B48">
        <v>11</v>
      </c>
      <c r="C48">
        <v>4</v>
      </c>
      <c r="D48" t="s">
        <v>153</v>
      </c>
      <c r="E48">
        <v>0</v>
      </c>
      <c r="F48" s="1">
        <v>40346</v>
      </c>
      <c r="H48">
        <v>20.3125</v>
      </c>
      <c r="I48">
        <v>13.375</v>
      </c>
      <c r="J48">
        <v>27</v>
      </c>
      <c r="K48">
        <v>18.350000000000001</v>
      </c>
    </row>
    <row r="49" spans="1:13" x14ac:dyDescent="0.35">
      <c r="A49" t="s">
        <v>49</v>
      </c>
      <c r="B49">
        <v>12</v>
      </c>
      <c r="C49">
        <v>1</v>
      </c>
      <c r="D49" s="2" t="s">
        <v>149</v>
      </c>
      <c r="E49">
        <v>162</v>
      </c>
      <c r="F49" s="1">
        <v>39967</v>
      </c>
      <c r="G49">
        <v>1.3250572350000001</v>
      </c>
      <c r="H49">
        <v>8.8125</v>
      </c>
      <c r="I49">
        <v>6.333333333333333</v>
      </c>
      <c r="J49">
        <v>9.25</v>
      </c>
      <c r="K49">
        <v>22.45</v>
      </c>
      <c r="M49" s="3">
        <v>500</v>
      </c>
    </row>
    <row r="50" spans="1:13" x14ac:dyDescent="0.35">
      <c r="A50" t="s">
        <v>50</v>
      </c>
      <c r="B50">
        <v>12</v>
      </c>
      <c r="C50">
        <v>2</v>
      </c>
      <c r="D50" s="2" t="s">
        <v>149</v>
      </c>
      <c r="E50">
        <v>94</v>
      </c>
      <c r="F50" s="1">
        <v>39967</v>
      </c>
      <c r="G50">
        <v>0.947005388</v>
      </c>
      <c r="H50">
        <v>17.8125</v>
      </c>
      <c r="I50">
        <v>10.333333333333334</v>
      </c>
      <c r="J50">
        <v>21.9375</v>
      </c>
      <c r="K50">
        <v>20.987500000000001</v>
      </c>
      <c r="M50" s="3">
        <v>500</v>
      </c>
    </row>
    <row r="51" spans="1:13" x14ac:dyDescent="0.35">
      <c r="A51" t="s">
        <v>51</v>
      </c>
      <c r="B51">
        <v>12</v>
      </c>
      <c r="C51">
        <v>3</v>
      </c>
      <c r="D51" s="2" t="s">
        <v>149</v>
      </c>
      <c r="E51">
        <v>10</v>
      </c>
      <c r="F51" s="1">
        <v>39967</v>
      </c>
      <c r="G51">
        <v>0.55830580799999996</v>
      </c>
      <c r="H51">
        <v>44.5</v>
      </c>
      <c r="I51">
        <v>31.083333333333332</v>
      </c>
      <c r="J51">
        <v>50.0625</v>
      </c>
      <c r="K51">
        <v>19.412499999999998</v>
      </c>
    </row>
    <row r="52" spans="1:13" x14ac:dyDescent="0.35">
      <c r="A52" t="s">
        <v>52</v>
      </c>
      <c r="B52">
        <v>12</v>
      </c>
      <c r="C52">
        <v>4</v>
      </c>
      <c r="D52" s="2" t="s">
        <v>149</v>
      </c>
      <c r="E52">
        <v>4</v>
      </c>
      <c r="F52" s="1">
        <v>39967</v>
      </c>
      <c r="H52">
        <v>40.75</v>
      </c>
      <c r="I52">
        <v>42.25</v>
      </c>
      <c r="J52">
        <v>47.4375</v>
      </c>
      <c r="K52">
        <v>19.774999999999999</v>
      </c>
    </row>
    <row r="53" spans="1:13" x14ac:dyDescent="0.35">
      <c r="A53" t="s">
        <v>53</v>
      </c>
      <c r="B53">
        <v>13</v>
      </c>
      <c r="C53">
        <v>1</v>
      </c>
      <c r="D53" s="2" t="s">
        <v>155</v>
      </c>
      <c r="E53">
        <v>225</v>
      </c>
      <c r="F53" s="1">
        <v>40346</v>
      </c>
      <c r="G53">
        <v>1.7057509230000001</v>
      </c>
      <c r="H53">
        <v>12.25</v>
      </c>
      <c r="I53">
        <v>2.25</v>
      </c>
      <c r="L53" s="3">
        <v>625</v>
      </c>
    </row>
    <row r="54" spans="1:13" x14ac:dyDescent="0.35">
      <c r="A54" t="s">
        <v>54</v>
      </c>
      <c r="B54">
        <v>13</v>
      </c>
      <c r="C54">
        <v>2</v>
      </c>
      <c r="D54" s="2" t="s">
        <v>155</v>
      </c>
      <c r="E54">
        <v>149</v>
      </c>
      <c r="F54" s="1">
        <v>40346</v>
      </c>
      <c r="G54">
        <v>1.5640416779999999</v>
      </c>
      <c r="H54">
        <v>21.75</v>
      </c>
      <c r="I54">
        <v>6.5</v>
      </c>
      <c r="L54" s="3">
        <v>550</v>
      </c>
    </row>
    <row r="55" spans="1:13" x14ac:dyDescent="0.35">
      <c r="A55" t="s">
        <v>55</v>
      </c>
      <c r="B55">
        <v>13</v>
      </c>
      <c r="C55">
        <v>3</v>
      </c>
      <c r="D55" s="2" t="s">
        <v>155</v>
      </c>
      <c r="E55">
        <v>79</v>
      </c>
      <c r="F55" s="1">
        <v>40346</v>
      </c>
      <c r="G55">
        <v>0.59726314700000005</v>
      </c>
      <c r="H55">
        <v>44.625</v>
      </c>
      <c r="I55">
        <v>34.5</v>
      </c>
      <c r="L55" s="3">
        <v>425</v>
      </c>
    </row>
    <row r="56" spans="1:13" x14ac:dyDescent="0.35">
      <c r="A56" t="s">
        <v>56</v>
      </c>
      <c r="B56">
        <v>13</v>
      </c>
      <c r="C56">
        <v>4</v>
      </c>
      <c r="D56" s="2" t="s">
        <v>155</v>
      </c>
      <c r="E56">
        <v>23</v>
      </c>
      <c r="F56" s="1">
        <v>40346</v>
      </c>
      <c r="H56">
        <v>63.625</v>
      </c>
      <c r="I56">
        <v>42.5</v>
      </c>
      <c r="L56" s="3">
        <v>100</v>
      </c>
    </row>
    <row r="57" spans="1:13" x14ac:dyDescent="0.35">
      <c r="A57" t="s">
        <v>57</v>
      </c>
      <c r="B57">
        <v>14</v>
      </c>
      <c r="C57">
        <v>1</v>
      </c>
      <c r="D57" t="s">
        <v>154</v>
      </c>
      <c r="E57">
        <v>301</v>
      </c>
      <c r="F57" s="1">
        <v>39967</v>
      </c>
      <c r="G57">
        <v>1.5004013970000001</v>
      </c>
      <c r="H57">
        <v>6.125</v>
      </c>
      <c r="I57">
        <v>1.625</v>
      </c>
      <c r="J57">
        <v>3.8125</v>
      </c>
      <c r="K57">
        <v>22.974999999999998</v>
      </c>
      <c r="L57" s="3">
        <v>780</v>
      </c>
    </row>
    <row r="58" spans="1:13" x14ac:dyDescent="0.35">
      <c r="A58" t="s">
        <v>58</v>
      </c>
      <c r="B58">
        <v>14</v>
      </c>
      <c r="C58">
        <v>2</v>
      </c>
      <c r="D58" t="s">
        <v>154</v>
      </c>
      <c r="E58">
        <v>194</v>
      </c>
      <c r="F58" s="1">
        <v>39967</v>
      </c>
      <c r="G58">
        <v>1.6310866079999999</v>
      </c>
      <c r="H58">
        <v>7.3125</v>
      </c>
      <c r="I58">
        <v>2.5</v>
      </c>
      <c r="J58">
        <v>4.875</v>
      </c>
      <c r="K58">
        <v>23.237500000000001</v>
      </c>
      <c r="L58" s="3">
        <v>800</v>
      </c>
    </row>
    <row r="59" spans="1:13" x14ac:dyDescent="0.35">
      <c r="A59" t="s">
        <v>59</v>
      </c>
      <c r="B59">
        <v>14</v>
      </c>
      <c r="C59">
        <v>3</v>
      </c>
      <c r="D59" t="s">
        <v>154</v>
      </c>
      <c r="E59">
        <v>54</v>
      </c>
      <c r="F59" s="1">
        <v>39967</v>
      </c>
      <c r="G59">
        <v>0.76601179900000005</v>
      </c>
      <c r="H59">
        <v>14.0625</v>
      </c>
      <c r="I59">
        <v>8.125</v>
      </c>
      <c r="J59">
        <v>13.125</v>
      </c>
      <c r="K59">
        <v>20.837500000000002</v>
      </c>
      <c r="L59" s="3">
        <v>425</v>
      </c>
    </row>
    <row r="60" spans="1:13" x14ac:dyDescent="0.35">
      <c r="A60" t="s">
        <v>60</v>
      </c>
      <c r="B60">
        <v>14</v>
      </c>
      <c r="C60">
        <v>4</v>
      </c>
      <c r="D60" t="s">
        <v>154</v>
      </c>
      <c r="E60">
        <v>0</v>
      </c>
      <c r="F60" s="1">
        <v>39967</v>
      </c>
      <c r="H60">
        <v>12.3125</v>
      </c>
      <c r="I60">
        <v>10.75</v>
      </c>
      <c r="J60">
        <v>14.9375</v>
      </c>
      <c r="K60">
        <v>20.45</v>
      </c>
      <c r="L60" s="3">
        <v>275</v>
      </c>
    </row>
    <row r="61" spans="1:13" x14ac:dyDescent="0.35">
      <c r="A61" t="s">
        <v>61</v>
      </c>
      <c r="B61">
        <v>16</v>
      </c>
      <c r="C61">
        <v>1</v>
      </c>
      <c r="D61" s="2" t="s">
        <v>152</v>
      </c>
      <c r="E61">
        <v>290</v>
      </c>
      <c r="F61" s="1">
        <v>40338</v>
      </c>
      <c r="G61">
        <v>1.4675936199999999</v>
      </c>
      <c r="H61">
        <v>2.1875</v>
      </c>
      <c r="I61">
        <v>3.6875</v>
      </c>
      <c r="L61" s="3">
        <v>450</v>
      </c>
      <c r="M61" s="3">
        <v>550</v>
      </c>
    </row>
    <row r="62" spans="1:13" x14ac:dyDescent="0.35">
      <c r="A62" t="s">
        <v>62</v>
      </c>
      <c r="B62">
        <v>16</v>
      </c>
      <c r="C62">
        <v>2</v>
      </c>
      <c r="D62" s="2" t="s">
        <v>152</v>
      </c>
      <c r="E62">
        <v>193</v>
      </c>
      <c r="F62" s="1">
        <v>40338</v>
      </c>
      <c r="G62">
        <v>1.496186051</v>
      </c>
      <c r="H62">
        <v>3.3125</v>
      </c>
      <c r="I62">
        <v>4.4375</v>
      </c>
      <c r="L62" s="3">
        <v>500</v>
      </c>
      <c r="M62" s="3">
        <v>737.5</v>
      </c>
    </row>
    <row r="63" spans="1:13" x14ac:dyDescent="0.35">
      <c r="A63" t="s">
        <v>63</v>
      </c>
      <c r="B63">
        <v>16</v>
      </c>
      <c r="C63">
        <v>3</v>
      </c>
      <c r="D63" s="2" t="s">
        <v>152</v>
      </c>
      <c r="E63">
        <v>83</v>
      </c>
      <c r="F63" s="1">
        <v>40338</v>
      </c>
      <c r="G63">
        <v>1.0887978009999999</v>
      </c>
      <c r="H63">
        <v>20</v>
      </c>
      <c r="I63">
        <v>11.8125</v>
      </c>
      <c r="L63" s="3">
        <v>600</v>
      </c>
      <c r="M63" s="3">
        <v>550</v>
      </c>
    </row>
    <row r="64" spans="1:13" x14ac:dyDescent="0.35">
      <c r="A64" t="s">
        <v>64</v>
      </c>
      <c r="B64">
        <v>16</v>
      </c>
      <c r="C64">
        <v>4</v>
      </c>
      <c r="D64" s="2" t="s">
        <v>152</v>
      </c>
      <c r="E64">
        <v>0</v>
      </c>
      <c r="F64" s="1">
        <v>40338</v>
      </c>
      <c r="H64">
        <v>32.625</v>
      </c>
      <c r="I64">
        <v>24.625</v>
      </c>
    </row>
    <row r="65" spans="1:12" x14ac:dyDescent="0.35">
      <c r="A65" t="s">
        <v>65</v>
      </c>
      <c r="B65">
        <v>17</v>
      </c>
      <c r="C65">
        <v>1</v>
      </c>
      <c r="D65" s="2" t="s">
        <v>151</v>
      </c>
      <c r="E65">
        <v>418</v>
      </c>
      <c r="F65" s="1">
        <v>39598</v>
      </c>
      <c r="G65">
        <v>1.19296666</v>
      </c>
      <c r="H65">
        <v>4.125</v>
      </c>
      <c r="I65">
        <v>4.75</v>
      </c>
      <c r="J65">
        <v>8.25</v>
      </c>
      <c r="K65">
        <v>22.95</v>
      </c>
    </row>
    <row r="66" spans="1:12" x14ac:dyDescent="0.35">
      <c r="A66" t="s">
        <v>66</v>
      </c>
      <c r="B66">
        <v>17</v>
      </c>
      <c r="C66">
        <v>2</v>
      </c>
      <c r="D66" s="2" t="s">
        <v>151</v>
      </c>
      <c r="E66">
        <v>372</v>
      </c>
      <c r="F66" s="1">
        <v>39598</v>
      </c>
      <c r="G66">
        <v>1.166922319</v>
      </c>
      <c r="H66">
        <v>5.5625</v>
      </c>
      <c r="I66">
        <v>7.35</v>
      </c>
      <c r="J66">
        <v>11.5</v>
      </c>
      <c r="K66">
        <v>22.574999999999999</v>
      </c>
    </row>
    <row r="67" spans="1:12" x14ac:dyDescent="0.35">
      <c r="A67" t="s">
        <v>67</v>
      </c>
      <c r="B67">
        <v>17</v>
      </c>
      <c r="C67">
        <v>3</v>
      </c>
      <c r="D67" s="2" t="s">
        <v>151</v>
      </c>
      <c r="E67">
        <v>294</v>
      </c>
      <c r="F67" s="1">
        <v>39598</v>
      </c>
      <c r="G67">
        <v>1.031455013</v>
      </c>
      <c r="H67">
        <v>14.125</v>
      </c>
      <c r="I67">
        <v>13.65</v>
      </c>
      <c r="J67">
        <v>19.25</v>
      </c>
      <c r="K67">
        <v>21.65</v>
      </c>
    </row>
    <row r="68" spans="1:12" x14ac:dyDescent="0.35">
      <c r="A68" t="s">
        <v>68</v>
      </c>
      <c r="B68">
        <v>17</v>
      </c>
      <c r="C68">
        <v>4</v>
      </c>
      <c r="D68" s="2" t="s">
        <v>151</v>
      </c>
      <c r="E68">
        <v>187</v>
      </c>
      <c r="F68" s="1">
        <v>39598</v>
      </c>
      <c r="G68">
        <v>0.87060029900000002</v>
      </c>
      <c r="H68">
        <v>27.1875</v>
      </c>
      <c r="I68">
        <v>21.3</v>
      </c>
      <c r="J68">
        <v>27.875</v>
      </c>
      <c r="K68">
        <v>21.424999999999997</v>
      </c>
    </row>
    <row r="69" spans="1:12" x14ac:dyDescent="0.35">
      <c r="A69" t="s">
        <v>69</v>
      </c>
      <c r="B69">
        <v>17</v>
      </c>
      <c r="C69">
        <v>5</v>
      </c>
      <c r="D69" s="2" t="s">
        <v>151</v>
      </c>
      <c r="E69">
        <v>92</v>
      </c>
      <c r="F69" s="1">
        <v>39598</v>
      </c>
      <c r="H69">
        <v>50.4375</v>
      </c>
      <c r="I69">
        <v>47.4</v>
      </c>
      <c r="J69">
        <v>68.875</v>
      </c>
      <c r="K69">
        <v>20.575000000000003</v>
      </c>
    </row>
    <row r="70" spans="1:12" x14ac:dyDescent="0.35">
      <c r="A70" t="s">
        <v>70</v>
      </c>
      <c r="B70">
        <v>17</v>
      </c>
      <c r="C70">
        <v>6</v>
      </c>
      <c r="D70" s="2" t="s">
        <v>151</v>
      </c>
      <c r="E70">
        <v>28</v>
      </c>
      <c r="F70" s="1">
        <v>39598</v>
      </c>
      <c r="H70">
        <v>53.1875</v>
      </c>
      <c r="I70">
        <v>59.2</v>
      </c>
      <c r="J70">
        <v>68.375</v>
      </c>
      <c r="K70">
        <v>20.675000000000001</v>
      </c>
    </row>
    <row r="71" spans="1:12" x14ac:dyDescent="0.35">
      <c r="A71" t="s">
        <v>71</v>
      </c>
      <c r="B71">
        <v>18</v>
      </c>
      <c r="C71">
        <v>1</v>
      </c>
      <c r="D71" s="2" t="s">
        <v>155</v>
      </c>
      <c r="E71">
        <v>289</v>
      </c>
      <c r="F71" s="1">
        <v>40338</v>
      </c>
      <c r="G71">
        <v>1.4303143140000001</v>
      </c>
      <c r="H71">
        <v>1.6875</v>
      </c>
      <c r="I71">
        <v>3.1875</v>
      </c>
      <c r="J71">
        <v>4.75</v>
      </c>
      <c r="K71">
        <v>27.200000000000003</v>
      </c>
      <c r="L71" s="3">
        <v>800</v>
      </c>
    </row>
    <row r="72" spans="1:12" x14ac:dyDescent="0.35">
      <c r="A72" t="s">
        <v>72</v>
      </c>
      <c r="B72">
        <v>18</v>
      </c>
      <c r="C72">
        <v>2</v>
      </c>
      <c r="D72" s="2" t="s">
        <v>155</v>
      </c>
      <c r="E72">
        <v>188</v>
      </c>
      <c r="F72" s="1">
        <v>40338</v>
      </c>
      <c r="G72">
        <v>1.5048183749999999</v>
      </c>
      <c r="H72">
        <v>2.5</v>
      </c>
      <c r="I72">
        <v>3.875</v>
      </c>
      <c r="J72">
        <v>7</v>
      </c>
      <c r="K72">
        <v>24.675000000000001</v>
      </c>
      <c r="L72" s="3">
        <v>700</v>
      </c>
    </row>
    <row r="73" spans="1:12" x14ac:dyDescent="0.35">
      <c r="A73" t="s">
        <v>73</v>
      </c>
      <c r="B73">
        <v>18</v>
      </c>
      <c r="C73">
        <v>3</v>
      </c>
      <c r="D73" s="2" t="s">
        <v>155</v>
      </c>
      <c r="E73">
        <v>82</v>
      </c>
      <c r="F73" s="1">
        <v>40338</v>
      </c>
      <c r="G73">
        <v>0.84977373499999997</v>
      </c>
      <c r="H73">
        <v>17.375</v>
      </c>
      <c r="I73">
        <v>17.75</v>
      </c>
      <c r="J73">
        <v>30.375</v>
      </c>
      <c r="K73">
        <v>21.65</v>
      </c>
      <c r="L73" s="3">
        <v>550</v>
      </c>
    </row>
    <row r="74" spans="1:12" x14ac:dyDescent="0.35">
      <c r="A74" t="s">
        <v>74</v>
      </c>
      <c r="B74">
        <v>18</v>
      </c>
      <c r="C74">
        <v>4</v>
      </c>
      <c r="D74" s="2" t="s">
        <v>155</v>
      </c>
      <c r="E74">
        <v>0</v>
      </c>
      <c r="F74" s="1">
        <v>40338</v>
      </c>
      <c r="H74">
        <v>24.4375</v>
      </c>
      <c r="I74">
        <v>23.3125</v>
      </c>
      <c r="J74">
        <v>25.125</v>
      </c>
      <c r="K74">
        <v>20.875</v>
      </c>
      <c r="L74" s="3">
        <v>530.25</v>
      </c>
    </row>
    <row r="75" spans="1:12" x14ac:dyDescent="0.35">
      <c r="A75" t="s">
        <v>75</v>
      </c>
      <c r="B75">
        <v>19</v>
      </c>
      <c r="C75">
        <v>1</v>
      </c>
      <c r="D75" s="2" t="s">
        <v>151</v>
      </c>
      <c r="E75">
        <v>475</v>
      </c>
      <c r="F75" s="1">
        <v>39463</v>
      </c>
      <c r="G75">
        <v>1.477129731</v>
      </c>
      <c r="H75">
        <v>2.125</v>
      </c>
      <c r="I75">
        <v>3.4</v>
      </c>
      <c r="J75">
        <v>4.375</v>
      </c>
      <c r="K75">
        <v>21.8</v>
      </c>
    </row>
    <row r="76" spans="1:12" x14ac:dyDescent="0.35">
      <c r="A76" t="s">
        <v>76</v>
      </c>
      <c r="B76">
        <v>19</v>
      </c>
      <c r="C76">
        <v>2</v>
      </c>
      <c r="D76" s="2" t="s">
        <v>151</v>
      </c>
      <c r="E76">
        <v>380</v>
      </c>
      <c r="F76" s="1">
        <v>39463</v>
      </c>
      <c r="G76">
        <v>1.33993739</v>
      </c>
      <c r="H76">
        <v>2.25</v>
      </c>
      <c r="I76">
        <v>4.3499999999999996</v>
      </c>
      <c r="J76">
        <v>4.25</v>
      </c>
      <c r="K76">
        <v>21.3125</v>
      </c>
    </row>
    <row r="77" spans="1:12" x14ac:dyDescent="0.35">
      <c r="A77" t="s">
        <v>77</v>
      </c>
      <c r="B77">
        <v>19</v>
      </c>
      <c r="C77">
        <v>3</v>
      </c>
      <c r="D77" s="2" t="s">
        <v>151</v>
      </c>
      <c r="E77">
        <v>285</v>
      </c>
      <c r="F77" s="1">
        <v>39463</v>
      </c>
      <c r="G77">
        <v>1.1388512289999999</v>
      </c>
      <c r="H77">
        <v>3.0625</v>
      </c>
      <c r="I77">
        <v>6.25</v>
      </c>
      <c r="J77">
        <v>7.6875</v>
      </c>
      <c r="K77">
        <v>20.737500000000001</v>
      </c>
    </row>
    <row r="78" spans="1:12" x14ac:dyDescent="0.35">
      <c r="A78" t="s">
        <v>78</v>
      </c>
      <c r="B78">
        <v>19</v>
      </c>
      <c r="C78">
        <v>4</v>
      </c>
      <c r="D78" s="2" t="s">
        <v>151</v>
      </c>
      <c r="E78">
        <v>130</v>
      </c>
      <c r="F78" s="1">
        <v>39463</v>
      </c>
      <c r="G78">
        <v>0.75897933900000003</v>
      </c>
      <c r="H78">
        <v>21.1875</v>
      </c>
      <c r="I78">
        <v>17.7</v>
      </c>
      <c r="J78">
        <v>19.1875</v>
      </c>
      <c r="K78">
        <v>20.137499999999999</v>
      </c>
    </row>
    <row r="79" spans="1:12" x14ac:dyDescent="0.35">
      <c r="A79" t="s">
        <v>79</v>
      </c>
      <c r="B79">
        <v>19</v>
      </c>
      <c r="C79">
        <v>5</v>
      </c>
      <c r="D79" s="2" t="s">
        <v>151</v>
      </c>
      <c r="E79">
        <v>50</v>
      </c>
      <c r="F79" s="1">
        <v>39463</v>
      </c>
      <c r="H79">
        <v>35.8125</v>
      </c>
      <c r="I79">
        <v>32.15</v>
      </c>
      <c r="J79">
        <v>31.875</v>
      </c>
      <c r="K79">
        <v>19.462499999999999</v>
      </c>
    </row>
    <row r="80" spans="1:12" x14ac:dyDescent="0.35">
      <c r="A80" t="s">
        <v>80</v>
      </c>
      <c r="B80">
        <v>20</v>
      </c>
      <c r="C80">
        <v>1</v>
      </c>
      <c r="D80" t="s">
        <v>163</v>
      </c>
      <c r="E80">
        <v>425</v>
      </c>
      <c r="F80" s="1">
        <v>39627</v>
      </c>
      <c r="G80">
        <v>1.645672588</v>
      </c>
      <c r="H80">
        <v>1.5</v>
      </c>
      <c r="I80">
        <v>4</v>
      </c>
      <c r="J80">
        <v>3.3333333333333335</v>
      </c>
      <c r="K80">
        <v>22.974999999999998</v>
      </c>
    </row>
    <row r="81" spans="1:13" x14ac:dyDescent="0.35">
      <c r="A81" t="s">
        <v>81</v>
      </c>
      <c r="B81">
        <v>20</v>
      </c>
      <c r="C81">
        <v>2</v>
      </c>
      <c r="D81" t="s">
        <v>163</v>
      </c>
      <c r="E81">
        <v>367</v>
      </c>
      <c r="F81" s="1">
        <v>39627</v>
      </c>
      <c r="G81">
        <v>1.3474049859999999</v>
      </c>
      <c r="H81">
        <v>1.0625</v>
      </c>
      <c r="I81">
        <v>5.25</v>
      </c>
      <c r="J81">
        <v>4.375</v>
      </c>
      <c r="K81">
        <v>22.375</v>
      </c>
    </row>
    <row r="82" spans="1:13" x14ac:dyDescent="0.35">
      <c r="A82" t="s">
        <v>82</v>
      </c>
      <c r="B82">
        <v>20</v>
      </c>
      <c r="C82">
        <v>3</v>
      </c>
      <c r="D82" t="s">
        <v>163</v>
      </c>
      <c r="E82">
        <v>302</v>
      </c>
      <c r="F82" s="1">
        <v>39627</v>
      </c>
      <c r="G82">
        <v>1.388122804</v>
      </c>
      <c r="H82">
        <v>1.5625</v>
      </c>
      <c r="I82">
        <v>4.333333333333333</v>
      </c>
      <c r="J82">
        <v>5</v>
      </c>
      <c r="K82">
        <v>21.5625</v>
      </c>
    </row>
    <row r="83" spans="1:13" x14ac:dyDescent="0.35">
      <c r="A83" t="s">
        <v>83</v>
      </c>
      <c r="B83">
        <v>20</v>
      </c>
      <c r="C83">
        <v>4</v>
      </c>
      <c r="D83" t="s">
        <v>163</v>
      </c>
      <c r="E83">
        <v>223</v>
      </c>
      <c r="F83" s="1">
        <v>39627</v>
      </c>
      <c r="G83">
        <v>0.98769182799999999</v>
      </c>
      <c r="H83">
        <v>18.25</v>
      </c>
      <c r="I83">
        <v>14.583333333333334</v>
      </c>
      <c r="J83">
        <v>10.75</v>
      </c>
      <c r="K83">
        <v>20.9</v>
      </c>
    </row>
    <row r="84" spans="1:13" x14ac:dyDescent="0.35">
      <c r="A84" t="s">
        <v>84</v>
      </c>
      <c r="B84">
        <v>20</v>
      </c>
      <c r="C84">
        <v>5</v>
      </c>
      <c r="D84" t="s">
        <v>163</v>
      </c>
      <c r="E84">
        <v>141</v>
      </c>
      <c r="F84" s="1">
        <v>39627</v>
      </c>
      <c r="G84">
        <v>0.479836017</v>
      </c>
      <c r="H84">
        <v>38.625</v>
      </c>
      <c r="I84">
        <v>37.166666666666664</v>
      </c>
      <c r="J84">
        <v>20.9375</v>
      </c>
      <c r="K84">
        <v>20.399999999999999</v>
      </c>
    </row>
    <row r="85" spans="1:13" x14ac:dyDescent="0.35">
      <c r="A85" t="s">
        <v>85</v>
      </c>
      <c r="B85">
        <v>20</v>
      </c>
      <c r="C85">
        <v>6</v>
      </c>
      <c r="D85" t="s">
        <v>163</v>
      </c>
      <c r="E85">
        <v>65</v>
      </c>
      <c r="F85" s="1">
        <v>39627</v>
      </c>
      <c r="H85">
        <v>62.25</v>
      </c>
      <c r="I85">
        <v>53.166666666666664</v>
      </c>
      <c r="J85">
        <v>42.5</v>
      </c>
      <c r="K85">
        <v>20.45</v>
      </c>
    </row>
    <row r="86" spans="1:13" x14ac:dyDescent="0.35">
      <c r="A86" t="s">
        <v>86</v>
      </c>
      <c r="B86">
        <v>20</v>
      </c>
      <c r="C86">
        <v>7</v>
      </c>
      <c r="D86" t="s">
        <v>163</v>
      </c>
      <c r="E86">
        <v>13</v>
      </c>
      <c r="F86" s="1">
        <v>39627</v>
      </c>
      <c r="H86">
        <v>63.5</v>
      </c>
      <c r="I86">
        <v>59.583333333333336</v>
      </c>
      <c r="J86">
        <v>44.1875</v>
      </c>
      <c r="K86">
        <v>21.074999999999999</v>
      </c>
    </row>
    <row r="87" spans="1:13" x14ac:dyDescent="0.35">
      <c r="A87" t="s">
        <v>87</v>
      </c>
      <c r="B87">
        <v>21</v>
      </c>
      <c r="C87">
        <v>1</v>
      </c>
      <c r="D87" t="s">
        <v>162</v>
      </c>
      <c r="E87">
        <v>307</v>
      </c>
      <c r="F87" s="1">
        <v>40338</v>
      </c>
      <c r="G87">
        <v>1.348188119</v>
      </c>
      <c r="H87">
        <v>5.125</v>
      </c>
      <c r="I87">
        <v>3.5</v>
      </c>
      <c r="J87">
        <v>3.8333333333333335</v>
      </c>
      <c r="K87">
        <v>23.033333333333331</v>
      </c>
    </row>
    <row r="88" spans="1:13" x14ac:dyDescent="0.35">
      <c r="A88" t="s">
        <v>88</v>
      </c>
      <c r="B88">
        <v>21</v>
      </c>
      <c r="C88">
        <v>2</v>
      </c>
      <c r="D88" t="s">
        <v>162</v>
      </c>
      <c r="E88">
        <v>192</v>
      </c>
      <c r="F88" s="1">
        <v>40338</v>
      </c>
      <c r="G88">
        <v>1.2986960750000001</v>
      </c>
      <c r="H88">
        <v>6.5</v>
      </c>
      <c r="I88">
        <v>4.875</v>
      </c>
      <c r="J88">
        <v>6.208333333333333</v>
      </c>
      <c r="K88">
        <v>22.808333333333337</v>
      </c>
    </row>
    <row r="89" spans="1:13" x14ac:dyDescent="0.35">
      <c r="A89" t="s">
        <v>89</v>
      </c>
      <c r="B89">
        <v>21</v>
      </c>
      <c r="C89">
        <v>3</v>
      </c>
      <c r="D89" t="s">
        <v>162</v>
      </c>
      <c r="E89">
        <v>71</v>
      </c>
      <c r="F89" s="1">
        <v>40338</v>
      </c>
      <c r="G89">
        <v>0.89040400500000005</v>
      </c>
      <c r="H89">
        <v>32.375</v>
      </c>
      <c r="I89">
        <v>28.5</v>
      </c>
      <c r="J89">
        <v>15.166666666666666</v>
      </c>
      <c r="K89">
        <v>21.25</v>
      </c>
    </row>
    <row r="90" spans="1:13" x14ac:dyDescent="0.35">
      <c r="A90" t="s">
        <v>90</v>
      </c>
      <c r="B90">
        <v>21</v>
      </c>
      <c r="C90">
        <v>4</v>
      </c>
      <c r="D90" t="s">
        <v>162</v>
      </c>
      <c r="E90">
        <v>17</v>
      </c>
      <c r="F90" s="1">
        <v>40338</v>
      </c>
      <c r="G90">
        <v>0.37882223100000001</v>
      </c>
      <c r="H90">
        <v>34.875</v>
      </c>
      <c r="I90">
        <v>29.666666666666668</v>
      </c>
      <c r="J90">
        <v>27.291666666666668</v>
      </c>
      <c r="K90">
        <v>21.666666666666668</v>
      </c>
    </row>
    <row r="91" spans="1:13" x14ac:dyDescent="0.35">
      <c r="A91" t="s">
        <v>91</v>
      </c>
      <c r="B91">
        <v>21</v>
      </c>
      <c r="C91">
        <v>5</v>
      </c>
      <c r="D91" t="s">
        <v>162</v>
      </c>
      <c r="E91">
        <v>0</v>
      </c>
      <c r="F91" s="1">
        <v>40338</v>
      </c>
      <c r="H91">
        <v>41.8125</v>
      </c>
      <c r="I91">
        <v>33.416666666666664</v>
      </c>
      <c r="J91">
        <v>35.291666666666664</v>
      </c>
      <c r="K91">
        <v>21.391666666666666</v>
      </c>
    </row>
    <row r="92" spans="1:13" x14ac:dyDescent="0.35">
      <c r="A92" t="s">
        <v>92</v>
      </c>
      <c r="B92">
        <v>22</v>
      </c>
      <c r="C92">
        <v>1</v>
      </c>
      <c r="D92" t="s">
        <v>163</v>
      </c>
      <c r="E92">
        <v>326</v>
      </c>
      <c r="F92" s="1">
        <v>40338</v>
      </c>
      <c r="G92">
        <v>1.399816728</v>
      </c>
      <c r="H92">
        <v>4</v>
      </c>
      <c r="I92">
        <v>2.75</v>
      </c>
      <c r="J92">
        <v>3.5416666666666665</v>
      </c>
      <c r="K92">
        <v>22.099999999999998</v>
      </c>
    </row>
    <row r="93" spans="1:13" x14ac:dyDescent="0.35">
      <c r="A93" t="s">
        <v>93</v>
      </c>
      <c r="B93">
        <v>22</v>
      </c>
      <c r="C93">
        <v>2</v>
      </c>
      <c r="D93" t="s">
        <v>163</v>
      </c>
      <c r="E93">
        <v>223</v>
      </c>
      <c r="F93" s="1">
        <v>40338</v>
      </c>
      <c r="G93">
        <v>1.2682430250000001</v>
      </c>
      <c r="H93">
        <v>5.375</v>
      </c>
      <c r="I93">
        <v>2.9375</v>
      </c>
      <c r="J93">
        <v>5.125</v>
      </c>
      <c r="K93">
        <v>21.791666666666668</v>
      </c>
    </row>
    <row r="94" spans="1:13" x14ac:dyDescent="0.35">
      <c r="A94" t="s">
        <v>94</v>
      </c>
      <c r="B94">
        <v>22</v>
      </c>
      <c r="C94">
        <v>3</v>
      </c>
      <c r="D94" t="s">
        <v>163</v>
      </c>
      <c r="E94">
        <v>102</v>
      </c>
      <c r="F94" s="1">
        <v>40338</v>
      </c>
      <c r="G94">
        <v>1.419964293</v>
      </c>
      <c r="H94">
        <v>16.4375</v>
      </c>
      <c r="I94">
        <v>18.25</v>
      </c>
      <c r="J94">
        <v>27.791666666666668</v>
      </c>
      <c r="K94">
        <v>22.316666666666666</v>
      </c>
    </row>
    <row r="95" spans="1:13" x14ac:dyDescent="0.35">
      <c r="A95" t="s">
        <v>95</v>
      </c>
      <c r="B95">
        <v>22</v>
      </c>
      <c r="C95">
        <v>4</v>
      </c>
      <c r="D95" t="s">
        <v>163</v>
      </c>
      <c r="E95">
        <v>0</v>
      </c>
      <c r="F95" s="1">
        <v>40338</v>
      </c>
      <c r="G95">
        <v>0.699214522</v>
      </c>
      <c r="H95">
        <v>51.9375</v>
      </c>
      <c r="I95">
        <v>50.4375</v>
      </c>
      <c r="J95">
        <v>41.875</v>
      </c>
      <c r="K95">
        <v>21.466666666666669</v>
      </c>
    </row>
    <row r="96" spans="1:13" x14ac:dyDescent="0.35">
      <c r="A96" t="s">
        <v>96</v>
      </c>
      <c r="B96">
        <v>23</v>
      </c>
      <c r="C96">
        <v>1</v>
      </c>
      <c r="D96" s="2" t="s">
        <v>149</v>
      </c>
      <c r="E96">
        <v>440</v>
      </c>
      <c r="F96" s="1">
        <v>39867</v>
      </c>
      <c r="G96">
        <v>1.3159521430000001</v>
      </c>
      <c r="H96">
        <v>7.4375</v>
      </c>
      <c r="I96">
        <v>6.3125</v>
      </c>
      <c r="J96">
        <v>6.8125</v>
      </c>
      <c r="K96">
        <v>23.675000000000001</v>
      </c>
      <c r="M96" s="3">
        <v>600</v>
      </c>
    </row>
    <row r="97" spans="1:13" x14ac:dyDescent="0.35">
      <c r="A97" t="s">
        <v>97</v>
      </c>
      <c r="B97">
        <v>23</v>
      </c>
      <c r="C97">
        <v>2</v>
      </c>
      <c r="D97" s="2" t="s">
        <v>149</v>
      </c>
      <c r="E97">
        <v>333</v>
      </c>
      <c r="F97" s="1">
        <v>39867</v>
      </c>
      <c r="G97">
        <v>1.4114670810000001</v>
      </c>
      <c r="H97">
        <v>6.1875</v>
      </c>
      <c r="I97">
        <v>7.6875</v>
      </c>
      <c r="J97">
        <v>6.125</v>
      </c>
      <c r="K97">
        <v>24.2</v>
      </c>
      <c r="M97" s="3">
        <v>475</v>
      </c>
    </row>
    <row r="98" spans="1:13" x14ac:dyDescent="0.35">
      <c r="A98" t="s">
        <v>98</v>
      </c>
      <c r="B98">
        <v>23</v>
      </c>
      <c r="C98">
        <v>3</v>
      </c>
      <c r="D98" s="2" t="s">
        <v>149</v>
      </c>
      <c r="E98">
        <v>224</v>
      </c>
      <c r="F98" s="1">
        <v>39867</v>
      </c>
      <c r="G98">
        <v>1.1114375940000001</v>
      </c>
      <c r="H98">
        <v>4.5625</v>
      </c>
      <c r="I98">
        <v>5.0625</v>
      </c>
      <c r="J98">
        <v>5.4375</v>
      </c>
      <c r="K98">
        <v>23.175000000000001</v>
      </c>
      <c r="M98" s="3">
        <v>750</v>
      </c>
    </row>
    <row r="99" spans="1:13" x14ac:dyDescent="0.35">
      <c r="A99" t="s">
        <v>99</v>
      </c>
      <c r="B99">
        <v>23</v>
      </c>
      <c r="C99">
        <v>4</v>
      </c>
      <c r="D99" s="2" t="s">
        <v>149</v>
      </c>
      <c r="E99">
        <v>120</v>
      </c>
      <c r="F99" s="1">
        <v>39867</v>
      </c>
      <c r="G99">
        <v>0.99240573099999996</v>
      </c>
      <c r="H99">
        <v>4.375</v>
      </c>
      <c r="I99">
        <v>5.125</v>
      </c>
      <c r="J99">
        <v>7.4375</v>
      </c>
      <c r="K99">
        <v>23.212499999999999</v>
      </c>
      <c r="M99" s="3">
        <v>600</v>
      </c>
    </row>
    <row r="100" spans="1:13" x14ac:dyDescent="0.35">
      <c r="A100" t="s">
        <v>100</v>
      </c>
      <c r="B100">
        <v>23</v>
      </c>
      <c r="C100">
        <v>5</v>
      </c>
      <c r="D100" s="2" t="s">
        <v>149</v>
      </c>
      <c r="E100">
        <v>24</v>
      </c>
      <c r="F100" s="1">
        <v>39867</v>
      </c>
      <c r="H100">
        <v>32.25</v>
      </c>
      <c r="I100">
        <v>26.8125</v>
      </c>
      <c r="J100">
        <v>27.875</v>
      </c>
      <c r="K100">
        <v>21.637500000000003</v>
      </c>
      <c r="M100" s="3">
        <v>300</v>
      </c>
    </row>
    <row r="101" spans="1:13" x14ac:dyDescent="0.35">
      <c r="A101" t="s">
        <v>101</v>
      </c>
      <c r="B101">
        <v>25</v>
      </c>
      <c r="C101">
        <v>1</v>
      </c>
      <c r="D101" s="2" t="s">
        <v>155</v>
      </c>
      <c r="E101">
        <v>278</v>
      </c>
      <c r="F101" s="1">
        <v>40346</v>
      </c>
      <c r="G101">
        <v>1.6907533290000001</v>
      </c>
      <c r="H101">
        <v>5.625</v>
      </c>
      <c r="I101">
        <v>9.125</v>
      </c>
      <c r="J101">
        <v>15.916666666666666</v>
      </c>
      <c r="K101">
        <v>24.491666666666671</v>
      </c>
      <c r="L101" s="3">
        <v>275</v>
      </c>
    </row>
    <row r="102" spans="1:13" x14ac:dyDescent="0.35">
      <c r="A102" t="s">
        <v>102</v>
      </c>
      <c r="B102">
        <v>25</v>
      </c>
      <c r="C102">
        <v>2</v>
      </c>
      <c r="D102" s="2" t="s">
        <v>155</v>
      </c>
      <c r="E102">
        <v>226</v>
      </c>
      <c r="F102" s="1">
        <v>40346</v>
      </c>
      <c r="G102">
        <v>1.486904496</v>
      </c>
      <c r="H102">
        <v>4.5</v>
      </c>
      <c r="I102">
        <v>6.125</v>
      </c>
      <c r="J102">
        <v>11.083333333333334</v>
      </c>
      <c r="K102">
        <v>23.875</v>
      </c>
      <c r="L102" s="3">
        <v>400</v>
      </c>
    </row>
    <row r="103" spans="1:13" x14ac:dyDescent="0.35">
      <c r="A103" t="s">
        <v>103</v>
      </c>
      <c r="B103">
        <v>25</v>
      </c>
      <c r="C103">
        <v>3</v>
      </c>
      <c r="D103" s="2" t="s">
        <v>155</v>
      </c>
      <c r="E103">
        <v>104</v>
      </c>
      <c r="F103" s="1">
        <v>40346</v>
      </c>
      <c r="G103">
        <v>1.528086037</v>
      </c>
      <c r="H103">
        <v>7.5625</v>
      </c>
      <c r="I103">
        <v>10.125</v>
      </c>
      <c r="J103">
        <v>14.583333333333334</v>
      </c>
      <c r="K103">
        <v>23.166666666666668</v>
      </c>
      <c r="L103" s="3">
        <v>400</v>
      </c>
    </row>
    <row r="104" spans="1:13" x14ac:dyDescent="0.35">
      <c r="A104" t="s">
        <v>104</v>
      </c>
      <c r="B104">
        <v>25</v>
      </c>
      <c r="C104">
        <v>4</v>
      </c>
      <c r="D104" s="2" t="s">
        <v>155</v>
      </c>
      <c r="E104">
        <v>24</v>
      </c>
      <c r="F104" s="1">
        <v>40346</v>
      </c>
      <c r="G104">
        <v>1.077117069</v>
      </c>
      <c r="H104">
        <v>6.9375</v>
      </c>
      <c r="I104">
        <v>10.5</v>
      </c>
      <c r="J104">
        <v>20.541666666666668</v>
      </c>
      <c r="K104">
        <v>22.624999999999996</v>
      </c>
      <c r="L104" s="3">
        <v>450</v>
      </c>
    </row>
    <row r="105" spans="1:13" x14ac:dyDescent="0.35">
      <c r="A105" t="s">
        <v>105</v>
      </c>
      <c r="B105">
        <v>25</v>
      </c>
      <c r="C105">
        <v>5</v>
      </c>
      <c r="D105" s="2" t="s">
        <v>155</v>
      </c>
      <c r="E105">
        <v>8</v>
      </c>
      <c r="F105" s="1">
        <v>40346</v>
      </c>
      <c r="G105">
        <v>0.61817598100000004</v>
      </c>
      <c r="H105">
        <v>13.8125</v>
      </c>
      <c r="I105">
        <v>18.4375</v>
      </c>
      <c r="J105">
        <v>33.625</v>
      </c>
      <c r="K105">
        <v>22.583333333333332</v>
      </c>
      <c r="L105" s="3">
        <v>200</v>
      </c>
    </row>
    <row r="106" spans="1:13" x14ac:dyDescent="0.35">
      <c r="A106" t="s">
        <v>106</v>
      </c>
      <c r="B106">
        <v>25</v>
      </c>
      <c r="C106">
        <v>6</v>
      </c>
      <c r="D106" s="2" t="s">
        <v>155</v>
      </c>
      <c r="E106">
        <v>4</v>
      </c>
      <c r="F106" s="1">
        <v>40346</v>
      </c>
      <c r="G106">
        <v>0.75498227299999998</v>
      </c>
      <c r="H106">
        <v>24.4375</v>
      </c>
      <c r="I106">
        <v>20.4375</v>
      </c>
      <c r="J106">
        <v>32.625</v>
      </c>
      <c r="K106">
        <v>22.383333333333336</v>
      </c>
      <c r="L106" s="3">
        <v>250</v>
      </c>
    </row>
    <row r="107" spans="1:13" x14ac:dyDescent="0.35">
      <c r="A107" t="s">
        <v>107</v>
      </c>
      <c r="B107">
        <v>26</v>
      </c>
      <c r="C107">
        <v>1</v>
      </c>
      <c r="D107" s="2" t="s">
        <v>151</v>
      </c>
      <c r="E107">
        <v>272</v>
      </c>
      <c r="F107" s="1">
        <v>39454</v>
      </c>
      <c r="G107">
        <v>1.344848622</v>
      </c>
      <c r="H107">
        <v>8.25</v>
      </c>
      <c r="I107">
        <v>10.333333333333334</v>
      </c>
      <c r="J107">
        <v>12.25</v>
      </c>
      <c r="K107">
        <v>22.862500000000001</v>
      </c>
    </row>
    <row r="108" spans="1:13" x14ac:dyDescent="0.35">
      <c r="A108" t="s">
        <v>108</v>
      </c>
      <c r="B108">
        <v>26</v>
      </c>
      <c r="C108">
        <v>2</v>
      </c>
      <c r="D108" s="2" t="s">
        <v>151</v>
      </c>
      <c r="E108">
        <v>161</v>
      </c>
      <c r="F108" s="1">
        <v>39454</v>
      </c>
      <c r="G108">
        <v>1.3354263289999999</v>
      </c>
      <c r="H108">
        <v>16.5625</v>
      </c>
      <c r="I108">
        <v>33.5</v>
      </c>
      <c r="J108">
        <v>35.875</v>
      </c>
      <c r="K108">
        <v>21.762499999999999</v>
      </c>
    </row>
    <row r="109" spans="1:13" x14ac:dyDescent="0.35">
      <c r="A109" t="s">
        <v>109</v>
      </c>
      <c r="B109">
        <v>26</v>
      </c>
      <c r="C109">
        <v>3</v>
      </c>
      <c r="D109" s="2" t="s">
        <v>151</v>
      </c>
      <c r="E109">
        <v>55</v>
      </c>
      <c r="F109" s="1">
        <v>39454</v>
      </c>
      <c r="H109">
        <v>44.5</v>
      </c>
      <c r="I109">
        <v>58.666666666666664</v>
      </c>
      <c r="J109">
        <v>53.4375</v>
      </c>
      <c r="K109">
        <v>20.775000000000002</v>
      </c>
    </row>
    <row r="110" spans="1:13" x14ac:dyDescent="0.35">
      <c r="A110" t="s">
        <v>110</v>
      </c>
      <c r="B110">
        <v>26</v>
      </c>
      <c r="C110">
        <v>4</v>
      </c>
      <c r="D110" s="2" t="s">
        <v>151</v>
      </c>
      <c r="E110">
        <v>11</v>
      </c>
      <c r="F110" s="1">
        <v>39454</v>
      </c>
      <c r="H110">
        <v>13.25</v>
      </c>
      <c r="I110">
        <v>13.083333333333334</v>
      </c>
      <c r="J110">
        <v>15.25</v>
      </c>
      <c r="K110">
        <v>22.324999999999996</v>
      </c>
    </row>
    <row r="111" spans="1:13" x14ac:dyDescent="0.35">
      <c r="A111" t="s">
        <v>111</v>
      </c>
      <c r="B111">
        <v>27</v>
      </c>
      <c r="C111">
        <v>1</v>
      </c>
      <c r="D111" s="2" t="s">
        <v>154</v>
      </c>
      <c r="E111">
        <v>331</v>
      </c>
      <c r="F111" s="1">
        <v>39867</v>
      </c>
      <c r="G111">
        <v>1.627800549</v>
      </c>
      <c r="H111">
        <v>5.3125</v>
      </c>
      <c r="I111">
        <v>3.3125</v>
      </c>
      <c r="J111">
        <v>5.875</v>
      </c>
      <c r="K111">
        <v>25.374999999999996</v>
      </c>
      <c r="L111" s="3">
        <v>750</v>
      </c>
    </row>
    <row r="112" spans="1:13" x14ac:dyDescent="0.35">
      <c r="A112" t="s">
        <v>112</v>
      </c>
      <c r="B112">
        <v>27</v>
      </c>
      <c r="C112">
        <v>2</v>
      </c>
      <c r="D112" s="2" t="s">
        <v>154</v>
      </c>
      <c r="E112">
        <v>240</v>
      </c>
      <c r="F112" s="1">
        <v>39867</v>
      </c>
      <c r="G112">
        <v>1.4020433139999999</v>
      </c>
      <c r="H112">
        <v>5.25</v>
      </c>
      <c r="I112">
        <v>5.25</v>
      </c>
      <c r="J112">
        <v>11.916666666666666</v>
      </c>
      <c r="K112">
        <v>24.674999999999997</v>
      </c>
      <c r="L112" s="3">
        <v>875</v>
      </c>
    </row>
    <row r="113" spans="1:12" x14ac:dyDescent="0.35">
      <c r="A113" t="s">
        <v>113</v>
      </c>
      <c r="B113">
        <v>27</v>
      </c>
      <c r="C113">
        <v>3</v>
      </c>
      <c r="D113" s="2" t="s">
        <v>154</v>
      </c>
      <c r="E113">
        <v>127</v>
      </c>
      <c r="F113" s="1">
        <v>39867</v>
      </c>
      <c r="G113">
        <v>0.77344515199999997</v>
      </c>
      <c r="H113">
        <v>31</v>
      </c>
      <c r="I113">
        <v>31.5</v>
      </c>
      <c r="J113">
        <v>30.958333333333332</v>
      </c>
      <c r="K113">
        <v>22.508333333333336</v>
      </c>
      <c r="L113" s="3">
        <v>600</v>
      </c>
    </row>
    <row r="114" spans="1:12" x14ac:dyDescent="0.35">
      <c r="A114" t="s">
        <v>114</v>
      </c>
      <c r="B114">
        <v>27</v>
      </c>
      <c r="C114">
        <v>4</v>
      </c>
      <c r="D114" s="2" t="s">
        <v>154</v>
      </c>
      <c r="E114">
        <v>28</v>
      </c>
      <c r="F114" s="1">
        <v>39867</v>
      </c>
      <c r="G114">
        <v>0.57907769899999995</v>
      </c>
      <c r="H114">
        <v>24.625</v>
      </c>
      <c r="I114">
        <v>22.3125</v>
      </c>
      <c r="J114">
        <v>28.25</v>
      </c>
      <c r="K114">
        <v>22.558333333333337</v>
      </c>
      <c r="L114" s="3">
        <v>550</v>
      </c>
    </row>
    <row r="115" spans="1:12" x14ac:dyDescent="0.35">
      <c r="A115" t="s">
        <v>115</v>
      </c>
      <c r="B115">
        <v>27</v>
      </c>
      <c r="C115">
        <v>5</v>
      </c>
      <c r="D115" s="2" t="s">
        <v>154</v>
      </c>
      <c r="E115">
        <v>2</v>
      </c>
      <c r="F115" s="1">
        <v>39867</v>
      </c>
      <c r="H115">
        <v>41</v>
      </c>
      <c r="I115">
        <v>48.125</v>
      </c>
      <c r="J115">
        <v>51.916666666666664</v>
      </c>
      <c r="K115">
        <v>22.058333333333337</v>
      </c>
    </row>
    <row r="116" spans="1:12" x14ac:dyDescent="0.35">
      <c r="A116" t="s">
        <v>116</v>
      </c>
      <c r="B116">
        <v>27</v>
      </c>
      <c r="C116">
        <v>6</v>
      </c>
      <c r="D116" s="2" t="s">
        <v>154</v>
      </c>
      <c r="E116">
        <v>0</v>
      </c>
      <c r="F116" s="1">
        <v>39867</v>
      </c>
      <c r="H116">
        <v>28.5625</v>
      </c>
      <c r="I116">
        <v>32.1875</v>
      </c>
      <c r="J116">
        <v>43.625</v>
      </c>
      <c r="K116">
        <v>22.183333333333337</v>
      </c>
    </row>
    <row r="117" spans="1:12" x14ac:dyDescent="0.35">
      <c r="A117" t="s">
        <v>117</v>
      </c>
      <c r="B117">
        <v>28</v>
      </c>
      <c r="C117">
        <v>1</v>
      </c>
      <c r="D117" s="2" t="s">
        <v>150</v>
      </c>
      <c r="E117">
        <v>371</v>
      </c>
      <c r="F117" s="1">
        <v>39570</v>
      </c>
      <c r="G117">
        <v>1.433554864</v>
      </c>
      <c r="H117">
        <v>6.3125</v>
      </c>
      <c r="I117">
        <v>4.875</v>
      </c>
      <c r="J117">
        <v>9.0625</v>
      </c>
      <c r="K117">
        <v>22.975000000000001</v>
      </c>
    </row>
    <row r="118" spans="1:12" x14ac:dyDescent="0.35">
      <c r="A118" t="s">
        <v>118</v>
      </c>
      <c r="B118">
        <v>28</v>
      </c>
      <c r="C118">
        <v>2</v>
      </c>
      <c r="D118" s="2" t="s">
        <v>150</v>
      </c>
      <c r="E118">
        <v>306</v>
      </c>
      <c r="F118" s="1">
        <v>39570</v>
      </c>
      <c r="G118">
        <v>1.571560922</v>
      </c>
      <c r="H118">
        <v>6.4375</v>
      </c>
      <c r="I118">
        <v>4.25</v>
      </c>
      <c r="J118">
        <v>9.5625</v>
      </c>
      <c r="K118">
        <v>22.937500000000004</v>
      </c>
    </row>
    <row r="119" spans="1:12" x14ac:dyDescent="0.35">
      <c r="A119" t="s">
        <v>119</v>
      </c>
      <c r="B119">
        <v>28</v>
      </c>
      <c r="C119">
        <v>3</v>
      </c>
      <c r="D119" s="2" t="s">
        <v>150</v>
      </c>
      <c r="E119">
        <v>172</v>
      </c>
      <c r="F119" s="1">
        <v>39570</v>
      </c>
      <c r="G119">
        <v>1.2253413929999999</v>
      </c>
      <c r="H119">
        <v>26.4375</v>
      </c>
      <c r="I119">
        <v>22.375</v>
      </c>
      <c r="J119">
        <v>45.125</v>
      </c>
      <c r="K119">
        <v>22.012499999999999</v>
      </c>
    </row>
    <row r="120" spans="1:12" x14ac:dyDescent="0.35">
      <c r="A120" t="s">
        <v>120</v>
      </c>
      <c r="B120">
        <v>28</v>
      </c>
      <c r="C120">
        <v>4</v>
      </c>
      <c r="D120" s="2" t="s">
        <v>150</v>
      </c>
      <c r="E120">
        <v>17</v>
      </c>
      <c r="F120" s="1">
        <v>39570</v>
      </c>
      <c r="H120">
        <v>44</v>
      </c>
      <c r="I120">
        <v>42.375</v>
      </c>
      <c r="J120">
        <v>48.4375</v>
      </c>
      <c r="K120">
        <v>22.062500000000004</v>
      </c>
    </row>
    <row r="121" spans="1:12" x14ac:dyDescent="0.35">
      <c r="A121" t="s">
        <v>121</v>
      </c>
      <c r="B121">
        <v>28</v>
      </c>
      <c r="C121">
        <v>5</v>
      </c>
      <c r="D121" s="2" t="s">
        <v>150</v>
      </c>
      <c r="E121">
        <v>5</v>
      </c>
      <c r="F121" s="1">
        <v>39570</v>
      </c>
      <c r="H121">
        <v>59.625</v>
      </c>
      <c r="I121">
        <v>51.9375</v>
      </c>
      <c r="J121">
        <v>43.125</v>
      </c>
      <c r="K121">
        <v>20.475000000000001</v>
      </c>
    </row>
    <row r="122" spans="1:12" x14ac:dyDescent="0.35">
      <c r="A122" t="s">
        <v>122</v>
      </c>
      <c r="B122">
        <v>29</v>
      </c>
      <c r="C122">
        <v>1</v>
      </c>
      <c r="D122" s="2" t="s">
        <v>154</v>
      </c>
      <c r="E122">
        <v>220</v>
      </c>
      <c r="F122" s="1">
        <v>39932</v>
      </c>
      <c r="G122">
        <v>1.6762980329999999</v>
      </c>
      <c r="H122">
        <v>2.6875</v>
      </c>
      <c r="I122">
        <v>2.5625</v>
      </c>
      <c r="J122">
        <v>7.6875</v>
      </c>
      <c r="K122">
        <v>22.637499999999999</v>
      </c>
      <c r="L122" s="3">
        <v>280</v>
      </c>
    </row>
    <row r="123" spans="1:12" x14ac:dyDescent="0.35">
      <c r="A123" t="s">
        <v>123</v>
      </c>
      <c r="B123">
        <v>29</v>
      </c>
      <c r="C123">
        <v>2</v>
      </c>
      <c r="D123" s="2" t="s">
        <v>154</v>
      </c>
      <c r="E123">
        <v>169</v>
      </c>
      <c r="F123" s="1">
        <v>39932</v>
      </c>
      <c r="G123">
        <v>1.574360279</v>
      </c>
      <c r="H123">
        <v>3.375</v>
      </c>
      <c r="I123">
        <v>3.0625</v>
      </c>
      <c r="J123">
        <v>9.0625</v>
      </c>
      <c r="K123">
        <v>22.574999999999996</v>
      </c>
      <c r="L123" s="3">
        <v>250</v>
      </c>
    </row>
    <row r="124" spans="1:12" x14ac:dyDescent="0.35">
      <c r="A124" t="s">
        <v>124</v>
      </c>
      <c r="B124">
        <v>29</v>
      </c>
      <c r="C124">
        <v>3</v>
      </c>
      <c r="D124" s="2" t="s">
        <v>154</v>
      </c>
      <c r="E124">
        <v>35</v>
      </c>
      <c r="F124" s="1">
        <v>39932</v>
      </c>
      <c r="H124">
        <v>6.625</v>
      </c>
      <c r="I124">
        <v>7.75</v>
      </c>
      <c r="J124">
        <v>17.6875</v>
      </c>
      <c r="K124">
        <v>21.849999999999998</v>
      </c>
      <c r="L124" s="3">
        <v>275</v>
      </c>
    </row>
    <row r="125" spans="1:12" x14ac:dyDescent="0.35">
      <c r="A125" t="s">
        <v>125</v>
      </c>
      <c r="B125">
        <v>30</v>
      </c>
      <c r="C125">
        <v>1</v>
      </c>
      <c r="D125" s="2" t="s">
        <v>155</v>
      </c>
      <c r="E125">
        <v>369</v>
      </c>
      <c r="F125" s="1">
        <v>40318</v>
      </c>
      <c r="G125">
        <v>1.3176908359999999</v>
      </c>
      <c r="H125">
        <v>5.625</v>
      </c>
      <c r="I125">
        <v>3.6875</v>
      </c>
      <c r="J125">
        <v>8.75</v>
      </c>
      <c r="K125">
        <v>23.262499999999999</v>
      </c>
      <c r="L125" s="3">
        <v>705.25</v>
      </c>
    </row>
    <row r="126" spans="1:12" x14ac:dyDescent="0.35">
      <c r="A126" t="s">
        <v>126</v>
      </c>
      <c r="B126">
        <v>30</v>
      </c>
      <c r="C126">
        <v>2</v>
      </c>
      <c r="D126" s="2" t="s">
        <v>155</v>
      </c>
      <c r="E126">
        <v>310</v>
      </c>
      <c r="F126" s="1">
        <v>40318</v>
      </c>
      <c r="G126">
        <v>1.4711487219999999</v>
      </c>
      <c r="H126">
        <v>6.4375</v>
      </c>
      <c r="I126">
        <v>4.75</v>
      </c>
      <c r="J126">
        <v>11.3125</v>
      </c>
      <c r="K126">
        <v>22.424999999999997</v>
      </c>
      <c r="L126" s="3">
        <v>450</v>
      </c>
    </row>
    <row r="127" spans="1:12" x14ac:dyDescent="0.35">
      <c r="A127" t="s">
        <v>127</v>
      </c>
      <c r="B127">
        <v>30</v>
      </c>
      <c r="C127">
        <v>3</v>
      </c>
      <c r="D127" s="2" t="s">
        <v>155</v>
      </c>
      <c r="E127">
        <v>202</v>
      </c>
      <c r="F127" s="1">
        <v>40318</v>
      </c>
      <c r="G127">
        <v>1.3927486609999999</v>
      </c>
      <c r="H127">
        <v>37.4375</v>
      </c>
      <c r="I127">
        <v>35.0625</v>
      </c>
      <c r="J127">
        <v>38.1875</v>
      </c>
      <c r="K127">
        <v>22.2</v>
      </c>
      <c r="L127" s="3">
        <v>350</v>
      </c>
    </row>
    <row r="128" spans="1:12" x14ac:dyDescent="0.35">
      <c r="A128" t="s">
        <v>128</v>
      </c>
      <c r="B128">
        <v>30</v>
      </c>
      <c r="C128">
        <v>4</v>
      </c>
      <c r="D128" s="2" t="s">
        <v>155</v>
      </c>
      <c r="E128">
        <v>82</v>
      </c>
      <c r="F128" s="1">
        <v>40318</v>
      </c>
      <c r="G128">
        <v>1.304767673</v>
      </c>
      <c r="H128">
        <v>10.625</v>
      </c>
      <c r="I128">
        <v>12.75</v>
      </c>
      <c r="J128">
        <v>22.8125</v>
      </c>
      <c r="K128">
        <v>22.024999999999999</v>
      </c>
      <c r="L128" s="3">
        <v>325</v>
      </c>
    </row>
    <row r="129" spans="1:13" x14ac:dyDescent="0.35">
      <c r="A129" t="s">
        <v>129</v>
      </c>
      <c r="B129">
        <v>30</v>
      </c>
      <c r="C129">
        <v>5</v>
      </c>
      <c r="D129" s="2" t="s">
        <v>155</v>
      </c>
      <c r="E129">
        <v>0</v>
      </c>
      <c r="F129" s="1">
        <v>40318</v>
      </c>
      <c r="H129">
        <v>29.3125</v>
      </c>
      <c r="I129">
        <v>30.625</v>
      </c>
      <c r="J129">
        <v>43.8125</v>
      </c>
      <c r="K129">
        <v>20.537499999999998</v>
      </c>
    </row>
    <row r="130" spans="1:13" x14ac:dyDescent="0.35">
      <c r="A130" t="s">
        <v>130</v>
      </c>
      <c r="B130">
        <v>31</v>
      </c>
      <c r="C130">
        <v>1</v>
      </c>
      <c r="D130" s="2" t="s">
        <v>152</v>
      </c>
      <c r="E130">
        <v>258</v>
      </c>
      <c r="F130" s="1">
        <v>40318</v>
      </c>
      <c r="G130">
        <v>1.5133815269999999</v>
      </c>
      <c r="H130">
        <v>2.3125</v>
      </c>
      <c r="I130">
        <v>2.125</v>
      </c>
      <c r="J130">
        <v>6.041666666666667</v>
      </c>
      <c r="K130">
        <v>23.75</v>
      </c>
      <c r="L130" s="3">
        <v>550</v>
      </c>
      <c r="M130" s="3">
        <v>525</v>
      </c>
    </row>
    <row r="131" spans="1:13" x14ac:dyDescent="0.35">
      <c r="A131" t="s">
        <v>131</v>
      </c>
      <c r="B131">
        <v>31</v>
      </c>
      <c r="C131">
        <v>2</v>
      </c>
      <c r="D131" s="2" t="s">
        <v>152</v>
      </c>
      <c r="E131">
        <v>199</v>
      </c>
      <c r="F131" s="1">
        <v>40318</v>
      </c>
      <c r="G131">
        <v>1.4560248499999999</v>
      </c>
      <c r="H131">
        <v>4.75</v>
      </c>
      <c r="I131">
        <v>3.625</v>
      </c>
      <c r="J131">
        <v>8.9583333333333339</v>
      </c>
      <c r="K131">
        <v>23.433333333333326</v>
      </c>
      <c r="L131" s="3">
        <v>550</v>
      </c>
      <c r="M131" s="3">
        <v>575</v>
      </c>
    </row>
    <row r="132" spans="1:13" x14ac:dyDescent="0.35">
      <c r="A132" t="s">
        <v>132</v>
      </c>
      <c r="B132">
        <v>31</v>
      </c>
      <c r="C132">
        <v>3</v>
      </c>
      <c r="D132" s="2" t="s">
        <v>152</v>
      </c>
      <c r="E132">
        <v>3</v>
      </c>
      <c r="F132" s="1">
        <v>40318</v>
      </c>
      <c r="H132">
        <v>37.1875</v>
      </c>
      <c r="I132">
        <v>35.875</v>
      </c>
      <c r="J132">
        <v>49.916666666666664</v>
      </c>
      <c r="K132">
        <v>21.525000000000002</v>
      </c>
      <c r="L132" s="3">
        <v>175</v>
      </c>
    </row>
    <row r="133" spans="1:13" x14ac:dyDescent="0.35">
      <c r="A133" t="s">
        <v>133</v>
      </c>
      <c r="B133">
        <v>32</v>
      </c>
      <c r="C133">
        <v>1</v>
      </c>
      <c r="D133" s="2" t="s">
        <v>153</v>
      </c>
      <c r="E133">
        <v>377</v>
      </c>
      <c r="F133" s="1">
        <v>40318</v>
      </c>
      <c r="G133">
        <v>1.431090709</v>
      </c>
      <c r="H133">
        <v>3.875</v>
      </c>
      <c r="I133">
        <v>2.8333333333333335</v>
      </c>
      <c r="J133">
        <v>2.9375</v>
      </c>
      <c r="K133">
        <v>24.049999999999997</v>
      </c>
      <c r="M133" s="3">
        <v>625</v>
      </c>
    </row>
    <row r="134" spans="1:13" x14ac:dyDescent="0.35">
      <c r="A134" t="s">
        <v>134</v>
      </c>
      <c r="B134">
        <v>32</v>
      </c>
      <c r="C134">
        <v>2</v>
      </c>
      <c r="D134" s="2" t="s">
        <v>153</v>
      </c>
      <c r="E134">
        <v>277</v>
      </c>
      <c r="F134" s="1">
        <v>40318</v>
      </c>
      <c r="G134">
        <v>1.4733057570000001</v>
      </c>
      <c r="H134">
        <v>4.375</v>
      </c>
      <c r="I134">
        <v>3.1666666666666665</v>
      </c>
      <c r="J134">
        <v>2.6875</v>
      </c>
      <c r="K134">
        <v>22.533333333333331</v>
      </c>
      <c r="M134" s="3">
        <v>700</v>
      </c>
    </row>
    <row r="135" spans="1:13" x14ac:dyDescent="0.35">
      <c r="A135" t="s">
        <v>135</v>
      </c>
      <c r="B135">
        <v>32</v>
      </c>
      <c r="C135">
        <v>3</v>
      </c>
      <c r="D135" s="2" t="s">
        <v>153</v>
      </c>
      <c r="E135">
        <v>186</v>
      </c>
      <c r="F135" s="1">
        <v>40318</v>
      </c>
      <c r="G135">
        <v>1.289202771</v>
      </c>
      <c r="H135">
        <v>4.9375</v>
      </c>
      <c r="I135">
        <v>2.8333333333333335</v>
      </c>
      <c r="J135">
        <v>3.71875</v>
      </c>
      <c r="K135">
        <v>22.425000000000001</v>
      </c>
      <c r="M135" s="3">
        <v>1068.4000000000001</v>
      </c>
    </row>
    <row r="136" spans="1:13" x14ac:dyDescent="0.35">
      <c r="A136" t="s">
        <v>136</v>
      </c>
      <c r="B136">
        <v>32</v>
      </c>
      <c r="C136">
        <v>4</v>
      </c>
      <c r="D136" s="2" t="s">
        <v>153</v>
      </c>
      <c r="E136">
        <v>50</v>
      </c>
      <c r="F136" s="1">
        <v>40318</v>
      </c>
      <c r="G136">
        <v>0.89897261799999995</v>
      </c>
      <c r="H136">
        <v>41.875</v>
      </c>
      <c r="I136">
        <v>41.666666666666664</v>
      </c>
      <c r="J136">
        <v>40.09375</v>
      </c>
      <c r="K136">
        <v>21.841666666666665</v>
      </c>
    </row>
    <row r="137" spans="1:13" x14ac:dyDescent="0.35">
      <c r="A137" t="s">
        <v>137</v>
      </c>
      <c r="B137">
        <v>32</v>
      </c>
      <c r="C137">
        <v>5</v>
      </c>
      <c r="D137" s="2" t="s">
        <v>153</v>
      </c>
      <c r="E137">
        <v>0</v>
      </c>
      <c r="F137" s="1">
        <v>40318</v>
      </c>
      <c r="H137">
        <v>48.8125</v>
      </c>
      <c r="I137">
        <v>42.583333333333336</v>
      </c>
      <c r="J137">
        <v>38.3125</v>
      </c>
      <c r="K137">
        <v>20.791666666666668</v>
      </c>
    </row>
    <row r="138" spans="1:13" x14ac:dyDescent="0.35">
      <c r="A138" t="s">
        <v>138</v>
      </c>
      <c r="B138">
        <v>33</v>
      </c>
      <c r="C138">
        <v>1</v>
      </c>
      <c r="D138" s="2" t="s">
        <v>153</v>
      </c>
      <c r="E138">
        <v>165</v>
      </c>
      <c r="F138" s="1">
        <v>40348</v>
      </c>
      <c r="G138">
        <v>1.420968915</v>
      </c>
      <c r="I138">
        <v>3.375</v>
      </c>
      <c r="J138">
        <v>4.625</v>
      </c>
      <c r="K138">
        <v>20.6</v>
      </c>
      <c r="M138" s="3">
        <v>833.33333333333337</v>
      </c>
    </row>
    <row r="139" spans="1:13" x14ac:dyDescent="0.35">
      <c r="A139" t="s">
        <v>139</v>
      </c>
      <c r="B139">
        <v>33</v>
      </c>
      <c r="C139">
        <v>2</v>
      </c>
      <c r="D139" s="2" t="s">
        <v>153</v>
      </c>
      <c r="E139">
        <v>93</v>
      </c>
      <c r="F139" s="1">
        <v>40348</v>
      </c>
      <c r="G139">
        <v>1.290745765</v>
      </c>
      <c r="I139">
        <v>4.9375</v>
      </c>
      <c r="J139">
        <v>8</v>
      </c>
      <c r="K139">
        <v>20.9</v>
      </c>
      <c r="M139" s="3">
        <v>650</v>
      </c>
    </row>
    <row r="140" spans="1:13" x14ac:dyDescent="0.35">
      <c r="A140" t="s">
        <v>140</v>
      </c>
      <c r="B140">
        <v>33</v>
      </c>
      <c r="C140">
        <v>3</v>
      </c>
      <c r="D140" s="2" t="s">
        <v>153</v>
      </c>
      <c r="E140">
        <v>6</v>
      </c>
      <c r="F140" s="1">
        <v>40348</v>
      </c>
      <c r="G140">
        <v>0.17529773300000001</v>
      </c>
      <c r="I140">
        <v>30.125</v>
      </c>
      <c r="J140">
        <v>27.5</v>
      </c>
      <c r="K140">
        <v>20.524999999999999</v>
      </c>
    </row>
    <row r="141" spans="1:13" x14ac:dyDescent="0.35">
      <c r="A141" t="s">
        <v>141</v>
      </c>
      <c r="B141">
        <v>151</v>
      </c>
      <c r="C141">
        <v>1</v>
      </c>
      <c r="D141" t="s">
        <v>163</v>
      </c>
      <c r="E141">
        <v>165</v>
      </c>
      <c r="F141" s="1">
        <v>39514</v>
      </c>
      <c r="H141">
        <v>4.583333333333333</v>
      </c>
    </row>
    <row r="142" spans="1:13" x14ac:dyDescent="0.35">
      <c r="A142" t="s">
        <v>142</v>
      </c>
      <c r="B142">
        <v>151</v>
      </c>
      <c r="C142">
        <v>2</v>
      </c>
      <c r="D142" t="s">
        <v>163</v>
      </c>
      <c r="E142">
        <v>88</v>
      </c>
      <c r="F142" s="1">
        <v>39514</v>
      </c>
      <c r="H142">
        <v>3.125</v>
      </c>
    </row>
    <row r="143" spans="1:13" x14ac:dyDescent="0.35">
      <c r="A143" t="s">
        <v>143</v>
      </c>
      <c r="B143">
        <v>151</v>
      </c>
      <c r="C143">
        <v>3</v>
      </c>
      <c r="D143" t="s">
        <v>163</v>
      </c>
      <c r="E143">
        <v>0</v>
      </c>
      <c r="F143" s="1">
        <v>39514</v>
      </c>
      <c r="H143">
        <v>24.958333333333332</v>
      </c>
    </row>
    <row r="144" spans="1:13" x14ac:dyDescent="0.35">
      <c r="A144" t="s">
        <v>144</v>
      </c>
      <c r="B144">
        <v>152</v>
      </c>
      <c r="C144">
        <v>1</v>
      </c>
      <c r="D144" s="2" t="s">
        <v>150</v>
      </c>
      <c r="E144">
        <v>347</v>
      </c>
      <c r="F144" s="1">
        <v>39514</v>
      </c>
      <c r="G144">
        <v>1.3448768259999999</v>
      </c>
      <c r="H144">
        <v>5.75</v>
      </c>
      <c r="I144">
        <v>3.75</v>
      </c>
      <c r="J144">
        <v>8.4166666666666661</v>
      </c>
      <c r="K144">
        <v>25.208333333333332</v>
      </c>
    </row>
    <row r="145" spans="1:11" x14ac:dyDescent="0.35">
      <c r="A145" t="s">
        <v>145</v>
      </c>
      <c r="B145">
        <v>152</v>
      </c>
      <c r="C145">
        <v>2</v>
      </c>
      <c r="D145" s="2" t="s">
        <v>150</v>
      </c>
      <c r="E145">
        <v>197</v>
      </c>
      <c r="F145" s="1">
        <v>39514</v>
      </c>
      <c r="G145">
        <v>1.2824965639999999</v>
      </c>
      <c r="H145">
        <v>2.5416666666666665</v>
      </c>
      <c r="I145">
        <v>2.25</v>
      </c>
      <c r="J145">
        <v>4.375</v>
      </c>
      <c r="K145">
        <v>24.516666666666669</v>
      </c>
    </row>
    <row r="146" spans="1:11" x14ac:dyDescent="0.35">
      <c r="A146" t="s">
        <v>146</v>
      </c>
      <c r="B146">
        <v>152</v>
      </c>
      <c r="C146">
        <v>3</v>
      </c>
      <c r="D146" s="2" t="s">
        <v>150</v>
      </c>
      <c r="E146">
        <v>0</v>
      </c>
      <c r="F146" s="1">
        <v>39514</v>
      </c>
      <c r="G146">
        <v>0.66061985499999998</v>
      </c>
      <c r="H146">
        <v>23.708333333333332</v>
      </c>
      <c r="I146">
        <v>17.916666666666668</v>
      </c>
      <c r="J146">
        <v>22.458333333333332</v>
      </c>
      <c r="K146">
        <v>21.741666666666664</v>
      </c>
    </row>
  </sheetData>
  <sortState xmlns:xlrd2="http://schemas.microsoft.com/office/spreadsheetml/2017/richdata2" ref="A2:M146">
    <sortCondition ref="B2:B146"/>
    <sortCondition ref="C2:C14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"/>
  <sheetViews>
    <sheetView workbookViewId="0">
      <selection activeCell="E1" sqref="E1"/>
    </sheetView>
  </sheetViews>
  <sheetFormatPr defaultColWidth="10.6640625" defaultRowHeight="15.5" x14ac:dyDescent="0.35"/>
  <cols>
    <col min="1" max="1" width="7.1640625" bestFit="1" customWidth="1"/>
    <col min="2" max="2" width="8.83203125" bestFit="1" customWidth="1"/>
    <col min="3" max="3" width="13.83203125" bestFit="1" customWidth="1"/>
    <col min="7" max="7" width="6.1640625" bestFit="1" customWidth="1"/>
    <col min="8" max="8" width="5.1640625" bestFit="1" customWidth="1"/>
  </cols>
  <sheetData>
    <row r="1" spans="1:8" x14ac:dyDescent="0.35">
      <c r="A1" t="s">
        <v>0</v>
      </c>
      <c r="B1" t="s">
        <v>1</v>
      </c>
      <c r="C1" t="s">
        <v>156</v>
      </c>
      <c r="D1" t="s">
        <v>169</v>
      </c>
      <c r="E1" t="s">
        <v>170</v>
      </c>
      <c r="G1" t="s">
        <v>167</v>
      </c>
      <c r="H1" t="s">
        <v>168</v>
      </c>
    </row>
    <row r="2" spans="1:8" x14ac:dyDescent="0.35">
      <c r="A2" t="s">
        <v>13</v>
      </c>
      <c r="B2">
        <v>0</v>
      </c>
      <c r="C2">
        <v>0.60739226300000004</v>
      </c>
      <c r="D2">
        <f>$G$2*B2+$H$2</f>
        <v>0.87761010687813368</v>
      </c>
      <c r="E2">
        <f>(D2-C2)^2</f>
        <v>7.3017683150147408E-2</v>
      </c>
      <c r="G2">
        <v>1.5099270256751138E-3</v>
      </c>
      <c r="H2">
        <v>0.87761010687813368</v>
      </c>
    </row>
    <row r="3" spans="1:8" x14ac:dyDescent="0.35">
      <c r="A3" t="s">
        <v>146</v>
      </c>
      <c r="B3">
        <v>0</v>
      </c>
      <c r="C3">
        <v>0.66061985499999998</v>
      </c>
      <c r="D3">
        <f t="shared" ref="D3:D66" si="0">$G$2*B3+$H$2</f>
        <v>0.87761010687813368</v>
      </c>
      <c r="E3">
        <f t="shared" ref="E3:E66" si="1">(D3-C3)^2</f>
        <v>4.7084769410135903E-2</v>
      </c>
    </row>
    <row r="4" spans="1:8" x14ac:dyDescent="0.35">
      <c r="A4" t="s">
        <v>95</v>
      </c>
      <c r="B4">
        <v>0</v>
      </c>
      <c r="C4">
        <v>0.699214522</v>
      </c>
      <c r="D4">
        <f t="shared" si="0"/>
        <v>0.87761010687813368</v>
      </c>
      <c r="E4">
        <f t="shared" si="1"/>
        <v>3.1824984704011398E-2</v>
      </c>
    </row>
    <row r="5" spans="1:8" x14ac:dyDescent="0.35">
      <c r="A5" t="s">
        <v>106</v>
      </c>
      <c r="B5">
        <v>4</v>
      </c>
      <c r="C5">
        <v>0.75498227299999998</v>
      </c>
      <c r="D5">
        <f t="shared" si="0"/>
        <v>0.88364981498083417</v>
      </c>
      <c r="E5">
        <f t="shared" si="1"/>
        <v>1.6555336359389727E-2</v>
      </c>
    </row>
    <row r="6" spans="1:8" x14ac:dyDescent="0.35">
      <c r="A6" t="s">
        <v>140</v>
      </c>
      <c r="B6">
        <v>6</v>
      </c>
      <c r="C6">
        <v>0.17529773300000001</v>
      </c>
      <c r="D6">
        <f t="shared" si="0"/>
        <v>0.88666966903218436</v>
      </c>
      <c r="E6">
        <f t="shared" si="1"/>
        <v>0.50605003137417826</v>
      </c>
    </row>
    <row r="7" spans="1:8" x14ac:dyDescent="0.35">
      <c r="A7" t="s">
        <v>105</v>
      </c>
      <c r="B7">
        <v>8</v>
      </c>
      <c r="C7">
        <v>0.61817598100000004</v>
      </c>
      <c r="D7">
        <f t="shared" si="0"/>
        <v>0.88968952308353455</v>
      </c>
      <c r="E7">
        <f t="shared" si="1"/>
        <v>7.3719603534747269E-2</v>
      </c>
    </row>
    <row r="8" spans="1:8" x14ac:dyDescent="0.35">
      <c r="A8" t="s">
        <v>51</v>
      </c>
      <c r="B8">
        <v>10</v>
      </c>
      <c r="C8">
        <v>0.55830580799999996</v>
      </c>
      <c r="D8">
        <f t="shared" si="0"/>
        <v>0.89270937713488485</v>
      </c>
      <c r="E8">
        <f t="shared" si="1"/>
        <v>0.11182574705014973</v>
      </c>
    </row>
    <row r="9" spans="1:8" x14ac:dyDescent="0.35">
      <c r="A9" t="s">
        <v>90</v>
      </c>
      <c r="B9">
        <v>17</v>
      </c>
      <c r="C9">
        <v>0.37882223100000001</v>
      </c>
      <c r="D9">
        <f t="shared" si="0"/>
        <v>0.90327886631461063</v>
      </c>
      <c r="E9">
        <f t="shared" si="1"/>
        <v>0.27505476232552251</v>
      </c>
    </row>
    <row r="10" spans="1:8" x14ac:dyDescent="0.35">
      <c r="A10" t="s">
        <v>104</v>
      </c>
      <c r="B10">
        <v>24</v>
      </c>
      <c r="C10">
        <v>1.077117069</v>
      </c>
      <c r="D10">
        <f t="shared" si="0"/>
        <v>0.91384835549433641</v>
      </c>
      <c r="E10">
        <f t="shared" si="1"/>
        <v>2.665667280979447E-2</v>
      </c>
    </row>
    <row r="11" spans="1:8" x14ac:dyDescent="0.35">
      <c r="A11" t="s">
        <v>114</v>
      </c>
      <c r="B11">
        <v>28</v>
      </c>
      <c r="C11">
        <v>0.57907769899999995</v>
      </c>
      <c r="D11">
        <f t="shared" si="0"/>
        <v>0.9198880635970369</v>
      </c>
      <c r="E11">
        <f t="shared" si="1"/>
        <v>0.11615170461676526</v>
      </c>
    </row>
    <row r="12" spans="1:8" x14ac:dyDescent="0.35">
      <c r="A12" t="s">
        <v>12</v>
      </c>
      <c r="B12">
        <v>38</v>
      </c>
      <c r="C12">
        <v>0.73394827699999998</v>
      </c>
      <c r="D12">
        <f t="shared" si="0"/>
        <v>0.93498733385378796</v>
      </c>
      <c r="E12">
        <f t="shared" si="1"/>
        <v>4.0416702380660592E-2</v>
      </c>
    </row>
    <row r="13" spans="1:8" x14ac:dyDescent="0.35">
      <c r="A13" t="s">
        <v>136</v>
      </c>
      <c r="B13">
        <v>50</v>
      </c>
      <c r="C13">
        <v>0.89897261799999995</v>
      </c>
      <c r="D13">
        <f t="shared" si="0"/>
        <v>0.95310645816188932</v>
      </c>
      <c r="E13">
        <f t="shared" si="1"/>
        <v>2.9304726506729877E-3</v>
      </c>
    </row>
    <row r="14" spans="1:8" x14ac:dyDescent="0.35">
      <c r="A14" t="s">
        <v>59</v>
      </c>
      <c r="B14">
        <v>54</v>
      </c>
      <c r="C14">
        <v>0.76601179900000005</v>
      </c>
      <c r="D14">
        <f t="shared" si="0"/>
        <v>0.95914616626458982</v>
      </c>
      <c r="E14">
        <f t="shared" si="1"/>
        <v>3.7300883818693446E-2</v>
      </c>
    </row>
    <row r="15" spans="1:8" x14ac:dyDescent="0.35">
      <c r="A15" t="s">
        <v>27</v>
      </c>
      <c r="B15">
        <v>68</v>
      </c>
      <c r="C15">
        <v>0.89237505399999995</v>
      </c>
      <c r="D15">
        <f t="shared" si="0"/>
        <v>0.98028514462404137</v>
      </c>
      <c r="E15">
        <f t="shared" si="1"/>
        <v>7.7281840335271766E-3</v>
      </c>
    </row>
    <row r="16" spans="1:8" x14ac:dyDescent="0.35">
      <c r="A16" t="s">
        <v>89</v>
      </c>
      <c r="B16">
        <v>71</v>
      </c>
      <c r="C16">
        <v>0.89040400500000005</v>
      </c>
      <c r="D16">
        <f t="shared" si="0"/>
        <v>0.98481492570106677</v>
      </c>
      <c r="E16">
        <f t="shared" si="1"/>
        <v>8.913421947623108E-3</v>
      </c>
    </row>
    <row r="17" spans="1:5" x14ac:dyDescent="0.35">
      <c r="A17" t="s">
        <v>55</v>
      </c>
      <c r="B17">
        <v>79</v>
      </c>
      <c r="C17">
        <v>0.59726314700000005</v>
      </c>
      <c r="D17">
        <f t="shared" si="0"/>
        <v>0.99689434190646764</v>
      </c>
      <c r="E17">
        <f t="shared" si="1"/>
        <v>0.15970509194237109</v>
      </c>
    </row>
    <row r="18" spans="1:5" x14ac:dyDescent="0.35">
      <c r="A18" t="s">
        <v>73</v>
      </c>
      <c r="B18">
        <v>82</v>
      </c>
      <c r="C18">
        <v>0.84977373499999997</v>
      </c>
      <c r="D18">
        <f t="shared" si="0"/>
        <v>1.001424122983493</v>
      </c>
      <c r="E18">
        <f t="shared" si="1"/>
        <v>2.2997840175543977E-2</v>
      </c>
    </row>
    <row r="19" spans="1:5" x14ac:dyDescent="0.35">
      <c r="A19" t="s">
        <v>128</v>
      </c>
      <c r="B19">
        <v>82</v>
      </c>
      <c r="C19">
        <v>1.304767673</v>
      </c>
      <c r="D19">
        <f t="shared" si="0"/>
        <v>1.001424122983493</v>
      </c>
      <c r="E19">
        <f t="shared" si="1"/>
        <v>9.2017309336617031E-2</v>
      </c>
    </row>
    <row r="20" spans="1:5" x14ac:dyDescent="0.35">
      <c r="A20" t="s">
        <v>63</v>
      </c>
      <c r="B20">
        <v>83</v>
      </c>
      <c r="C20">
        <v>1.0887978009999999</v>
      </c>
      <c r="D20">
        <f t="shared" si="0"/>
        <v>1.0029340500091681</v>
      </c>
      <c r="E20">
        <f t="shared" si="1"/>
        <v>7.3725837342155627E-3</v>
      </c>
    </row>
    <row r="21" spans="1:5" x14ac:dyDescent="0.35">
      <c r="A21" t="s">
        <v>9</v>
      </c>
      <c r="B21">
        <v>88</v>
      </c>
      <c r="C21">
        <v>0.78670458799999998</v>
      </c>
      <c r="D21">
        <f t="shared" si="0"/>
        <v>1.0104836851375436</v>
      </c>
      <c r="E21">
        <f t="shared" si="1"/>
        <v>5.0077084315694187E-2</v>
      </c>
    </row>
    <row r="22" spans="1:5" x14ac:dyDescent="0.35">
      <c r="A22" t="s">
        <v>43</v>
      </c>
      <c r="B22">
        <v>91</v>
      </c>
      <c r="C22">
        <v>1.2936707540000001</v>
      </c>
      <c r="D22">
        <f t="shared" si="0"/>
        <v>1.0150134662145691</v>
      </c>
      <c r="E22">
        <f t="shared" si="1"/>
        <v>7.7649884035932495E-2</v>
      </c>
    </row>
    <row r="23" spans="1:5" x14ac:dyDescent="0.35">
      <c r="A23" t="s">
        <v>139</v>
      </c>
      <c r="B23">
        <v>93</v>
      </c>
      <c r="C23">
        <v>1.290745765</v>
      </c>
      <c r="D23">
        <f t="shared" si="0"/>
        <v>1.0180333202659193</v>
      </c>
      <c r="E23">
        <f t="shared" si="1"/>
        <v>7.4372077512839044E-2</v>
      </c>
    </row>
    <row r="24" spans="1:5" x14ac:dyDescent="0.35">
      <c r="A24" t="s">
        <v>50</v>
      </c>
      <c r="B24">
        <v>94</v>
      </c>
      <c r="C24">
        <v>0.947005388</v>
      </c>
      <c r="D24">
        <f t="shared" si="0"/>
        <v>1.0195432472915944</v>
      </c>
      <c r="E24">
        <f t="shared" si="1"/>
        <v>5.2617410306071474E-3</v>
      </c>
    </row>
    <row r="25" spans="1:5" x14ac:dyDescent="0.35">
      <c r="A25" t="s">
        <v>32</v>
      </c>
      <c r="B25">
        <v>94</v>
      </c>
      <c r="C25">
        <v>1.212108701</v>
      </c>
      <c r="D25">
        <f t="shared" si="0"/>
        <v>1.0195432472915944</v>
      </c>
      <c r="E25">
        <f t="shared" si="1"/>
        <v>3.7081453961924103E-2</v>
      </c>
    </row>
    <row r="26" spans="1:5" x14ac:dyDescent="0.35">
      <c r="A26" t="s">
        <v>11</v>
      </c>
      <c r="B26">
        <v>101</v>
      </c>
      <c r="C26">
        <v>0.887172026</v>
      </c>
      <c r="D26">
        <f t="shared" si="0"/>
        <v>1.0301127364713203</v>
      </c>
      <c r="E26">
        <f t="shared" si="1"/>
        <v>2.0432046710045813E-2</v>
      </c>
    </row>
    <row r="27" spans="1:5" x14ac:dyDescent="0.35">
      <c r="A27" t="s">
        <v>94</v>
      </c>
      <c r="B27">
        <v>102</v>
      </c>
      <c r="C27">
        <v>1.419964293</v>
      </c>
      <c r="D27">
        <f t="shared" si="0"/>
        <v>1.0316226634969954</v>
      </c>
      <c r="E27">
        <f t="shared" si="1"/>
        <v>0.15080922120504894</v>
      </c>
    </row>
    <row r="28" spans="1:5" x14ac:dyDescent="0.35">
      <c r="A28" t="s">
        <v>103</v>
      </c>
      <c r="B28">
        <v>104</v>
      </c>
      <c r="C28">
        <v>1.528086037</v>
      </c>
      <c r="D28">
        <f t="shared" si="0"/>
        <v>1.0346425175483456</v>
      </c>
      <c r="E28">
        <f t="shared" si="1"/>
        <v>0.24348650688883527</v>
      </c>
    </row>
    <row r="29" spans="1:5" x14ac:dyDescent="0.35">
      <c r="A29" t="s">
        <v>47</v>
      </c>
      <c r="B29">
        <v>110</v>
      </c>
      <c r="C29">
        <v>1.1255520269999999</v>
      </c>
      <c r="D29">
        <f t="shared" si="0"/>
        <v>1.0437020797023961</v>
      </c>
      <c r="E29">
        <f t="shared" si="1"/>
        <v>6.6994138726205119E-3</v>
      </c>
    </row>
    <row r="30" spans="1:5" x14ac:dyDescent="0.35">
      <c r="A30" t="s">
        <v>26</v>
      </c>
      <c r="B30">
        <v>110</v>
      </c>
      <c r="C30">
        <v>1.286029715</v>
      </c>
      <c r="D30">
        <f t="shared" si="0"/>
        <v>1.0437020797023961</v>
      </c>
      <c r="E30">
        <f t="shared" si="1"/>
        <v>5.872268282892848E-2</v>
      </c>
    </row>
    <row r="31" spans="1:5" x14ac:dyDescent="0.35">
      <c r="A31" t="s">
        <v>19</v>
      </c>
      <c r="B31">
        <v>111</v>
      </c>
      <c r="C31">
        <v>1.277485532</v>
      </c>
      <c r="D31">
        <f t="shared" si="0"/>
        <v>1.0452120067280712</v>
      </c>
      <c r="E31">
        <f t="shared" si="1"/>
        <v>5.3950990542249347E-2</v>
      </c>
    </row>
    <row r="32" spans="1:5" x14ac:dyDescent="0.35">
      <c r="A32" t="s">
        <v>22</v>
      </c>
      <c r="B32">
        <v>114</v>
      </c>
      <c r="C32">
        <v>0.62350708099999996</v>
      </c>
      <c r="D32">
        <f t="shared" si="0"/>
        <v>1.0497417878050967</v>
      </c>
      <c r="E32">
        <f t="shared" si="1"/>
        <v>0.18167602528522683</v>
      </c>
    </row>
    <row r="33" spans="1:5" x14ac:dyDescent="0.35">
      <c r="A33" t="s">
        <v>99</v>
      </c>
      <c r="B33">
        <v>120</v>
      </c>
      <c r="C33">
        <v>0.99240573099999996</v>
      </c>
      <c r="D33">
        <f t="shared" si="0"/>
        <v>1.0588013499591473</v>
      </c>
      <c r="E33">
        <f t="shared" si="1"/>
        <v>4.4083782169682889E-3</v>
      </c>
    </row>
    <row r="34" spans="1:5" x14ac:dyDescent="0.35">
      <c r="A34" t="s">
        <v>113</v>
      </c>
      <c r="B34">
        <v>127</v>
      </c>
      <c r="C34">
        <v>0.77344515199999997</v>
      </c>
      <c r="D34">
        <f t="shared" si="0"/>
        <v>1.0693708391388732</v>
      </c>
      <c r="E34">
        <f t="shared" si="1"/>
        <v>8.7572012308614292E-2</v>
      </c>
    </row>
    <row r="35" spans="1:5" x14ac:dyDescent="0.35">
      <c r="A35" t="s">
        <v>78</v>
      </c>
      <c r="B35">
        <v>130</v>
      </c>
      <c r="C35">
        <v>0.75897933900000003</v>
      </c>
      <c r="D35">
        <f t="shared" si="0"/>
        <v>1.0739006202158985</v>
      </c>
      <c r="E35">
        <f t="shared" si="1"/>
        <v>9.9175413362663001E-2</v>
      </c>
    </row>
    <row r="36" spans="1:5" x14ac:dyDescent="0.35">
      <c r="A36" t="s">
        <v>37</v>
      </c>
      <c r="B36">
        <v>137</v>
      </c>
      <c r="C36">
        <v>1.373410821</v>
      </c>
      <c r="D36">
        <f t="shared" si="0"/>
        <v>1.0844701093956242</v>
      </c>
      <c r="E36">
        <f t="shared" si="1"/>
        <v>8.3486734822443093E-2</v>
      </c>
    </row>
    <row r="37" spans="1:5" x14ac:dyDescent="0.35">
      <c r="A37" t="s">
        <v>84</v>
      </c>
      <c r="B37">
        <v>141</v>
      </c>
      <c r="C37">
        <v>0.479836017</v>
      </c>
      <c r="D37">
        <f t="shared" si="0"/>
        <v>1.0905098174983248</v>
      </c>
      <c r="E37">
        <f t="shared" si="1"/>
        <v>0.37292249061506777</v>
      </c>
    </row>
    <row r="38" spans="1:5" x14ac:dyDescent="0.35">
      <c r="A38" t="s">
        <v>54</v>
      </c>
      <c r="B38">
        <v>149</v>
      </c>
      <c r="C38">
        <v>1.5640416779999999</v>
      </c>
      <c r="D38">
        <f t="shared" si="0"/>
        <v>1.1025892337037257</v>
      </c>
      <c r="E38">
        <f t="shared" si="1"/>
        <v>0.21293835834700603</v>
      </c>
    </row>
    <row r="39" spans="1:5" x14ac:dyDescent="0.35">
      <c r="A39" t="s">
        <v>31</v>
      </c>
      <c r="B39">
        <v>156</v>
      </c>
      <c r="C39">
        <v>1.608025204</v>
      </c>
      <c r="D39">
        <f t="shared" si="0"/>
        <v>1.1131587228834514</v>
      </c>
      <c r="E39">
        <f t="shared" si="1"/>
        <v>0.24489283413267537</v>
      </c>
    </row>
    <row r="40" spans="1:5" x14ac:dyDescent="0.35">
      <c r="A40" t="s">
        <v>108</v>
      </c>
      <c r="B40">
        <v>161</v>
      </c>
      <c r="C40">
        <v>1.3354263289999999</v>
      </c>
      <c r="D40">
        <f t="shared" si="0"/>
        <v>1.1207083580118269</v>
      </c>
      <c r="E40">
        <f t="shared" si="1"/>
        <v>4.6103807065277912E-2</v>
      </c>
    </row>
    <row r="41" spans="1:5" x14ac:dyDescent="0.35">
      <c r="A41" t="s">
        <v>49</v>
      </c>
      <c r="B41">
        <v>162</v>
      </c>
      <c r="C41">
        <v>1.3250572350000001</v>
      </c>
      <c r="D41">
        <f t="shared" si="0"/>
        <v>1.1222182850375022</v>
      </c>
      <c r="E41">
        <f t="shared" si="1"/>
        <v>4.114363962188871E-2</v>
      </c>
    </row>
    <row r="42" spans="1:5" x14ac:dyDescent="0.35">
      <c r="A42" t="s">
        <v>138</v>
      </c>
      <c r="B42">
        <v>165</v>
      </c>
      <c r="C42">
        <v>1.420968915</v>
      </c>
      <c r="D42">
        <f t="shared" si="0"/>
        <v>1.1267480661145275</v>
      </c>
      <c r="E42">
        <f t="shared" si="1"/>
        <v>8.6565907918888046E-2</v>
      </c>
    </row>
    <row r="43" spans="1:5" x14ac:dyDescent="0.35">
      <c r="A43" t="s">
        <v>123</v>
      </c>
      <c r="B43">
        <v>169</v>
      </c>
      <c r="C43">
        <v>1.574360279</v>
      </c>
      <c r="D43">
        <f t="shared" si="0"/>
        <v>1.1327877742172279</v>
      </c>
      <c r="E43">
        <f t="shared" si="1"/>
        <v>0.1949862769801313</v>
      </c>
    </row>
    <row r="44" spans="1:5" x14ac:dyDescent="0.35">
      <c r="A44" t="s">
        <v>119</v>
      </c>
      <c r="B44">
        <v>172</v>
      </c>
      <c r="C44">
        <v>1.2253413929999999</v>
      </c>
      <c r="D44">
        <f t="shared" si="0"/>
        <v>1.1373175552942532</v>
      </c>
      <c r="E44">
        <f t="shared" si="1"/>
        <v>7.7481960044476399E-3</v>
      </c>
    </row>
    <row r="45" spans="1:5" x14ac:dyDescent="0.35">
      <c r="A45" t="s">
        <v>25</v>
      </c>
      <c r="B45">
        <v>172</v>
      </c>
      <c r="C45">
        <v>1.3611369630000001</v>
      </c>
      <c r="D45">
        <f t="shared" si="0"/>
        <v>1.1373175552942532</v>
      </c>
      <c r="E45">
        <f t="shared" si="1"/>
        <v>5.0095127265751369E-2</v>
      </c>
    </row>
    <row r="46" spans="1:5" x14ac:dyDescent="0.35">
      <c r="A46" t="s">
        <v>46</v>
      </c>
      <c r="B46">
        <v>173</v>
      </c>
      <c r="C46">
        <v>1.3188053399999999</v>
      </c>
      <c r="D46">
        <f t="shared" si="0"/>
        <v>1.1388274823199285</v>
      </c>
      <c r="E46">
        <f t="shared" si="1"/>
        <v>3.2392029255108055E-2</v>
      </c>
    </row>
    <row r="47" spans="1:5" x14ac:dyDescent="0.35">
      <c r="A47" t="s">
        <v>42</v>
      </c>
      <c r="B47">
        <v>176</v>
      </c>
      <c r="C47">
        <v>1.3266712599999999</v>
      </c>
      <c r="D47">
        <f t="shared" si="0"/>
        <v>1.1433572633969538</v>
      </c>
      <c r="E47">
        <f t="shared" si="1"/>
        <v>3.3604021350581617E-2</v>
      </c>
    </row>
    <row r="48" spans="1:5" x14ac:dyDescent="0.35">
      <c r="A48" t="s">
        <v>8</v>
      </c>
      <c r="B48">
        <v>183</v>
      </c>
      <c r="C48">
        <v>0.80119727600000001</v>
      </c>
      <c r="D48">
        <f t="shared" si="0"/>
        <v>1.1539267525766794</v>
      </c>
      <c r="E48">
        <f t="shared" si="1"/>
        <v>0.12441808364605823</v>
      </c>
    </row>
    <row r="49" spans="1:5" x14ac:dyDescent="0.35">
      <c r="A49" t="s">
        <v>135</v>
      </c>
      <c r="B49">
        <v>186</v>
      </c>
      <c r="C49">
        <v>1.289202771</v>
      </c>
      <c r="D49">
        <f t="shared" si="0"/>
        <v>1.1584565336537049</v>
      </c>
      <c r="E49">
        <f t="shared" si="1"/>
        <v>1.709457858021373E-2</v>
      </c>
    </row>
    <row r="50" spans="1:5" x14ac:dyDescent="0.35">
      <c r="A50" t="s">
        <v>68</v>
      </c>
      <c r="B50">
        <v>187</v>
      </c>
      <c r="C50">
        <v>0.87060029900000002</v>
      </c>
      <c r="D50">
        <f t="shared" si="0"/>
        <v>1.15996646067938</v>
      </c>
      <c r="E50">
        <f t="shared" si="1"/>
        <v>8.373277552505709E-2</v>
      </c>
    </row>
    <row r="51" spans="1:5" x14ac:dyDescent="0.35">
      <c r="A51" t="s">
        <v>72</v>
      </c>
      <c r="B51">
        <v>188</v>
      </c>
      <c r="C51">
        <v>1.5048183749999999</v>
      </c>
      <c r="D51">
        <f t="shared" si="0"/>
        <v>1.1614763877050551</v>
      </c>
      <c r="E51">
        <f t="shared" si="1"/>
        <v>0.11788372023964204</v>
      </c>
    </row>
    <row r="52" spans="1:5" x14ac:dyDescent="0.35">
      <c r="A52" t="s">
        <v>88</v>
      </c>
      <c r="B52">
        <v>192</v>
      </c>
      <c r="C52">
        <v>1.2986960750000001</v>
      </c>
      <c r="D52">
        <f t="shared" si="0"/>
        <v>1.1675160958077555</v>
      </c>
      <c r="E52">
        <f t="shared" si="1"/>
        <v>1.7208186940877716E-2</v>
      </c>
    </row>
    <row r="53" spans="1:5" x14ac:dyDescent="0.35">
      <c r="A53" t="s">
        <v>62</v>
      </c>
      <c r="B53">
        <v>193</v>
      </c>
      <c r="C53">
        <v>1.496186051</v>
      </c>
      <c r="D53">
        <f t="shared" si="0"/>
        <v>1.1690260228334306</v>
      </c>
      <c r="E53">
        <f t="shared" si="1"/>
        <v>0.10703368402995049</v>
      </c>
    </row>
    <row r="54" spans="1:5" x14ac:dyDescent="0.35">
      <c r="A54" t="s">
        <v>58</v>
      </c>
      <c r="B54">
        <v>194</v>
      </c>
      <c r="C54">
        <v>1.6310866079999999</v>
      </c>
      <c r="D54">
        <f t="shared" si="0"/>
        <v>1.1705359498591057</v>
      </c>
      <c r="E54">
        <f t="shared" si="1"/>
        <v>0.21210690871401083</v>
      </c>
    </row>
    <row r="55" spans="1:5" x14ac:dyDescent="0.35">
      <c r="A55" t="s">
        <v>145</v>
      </c>
      <c r="B55">
        <v>197</v>
      </c>
      <c r="C55">
        <v>1.2824965639999999</v>
      </c>
      <c r="D55">
        <f t="shared" si="0"/>
        <v>1.1750657309361312</v>
      </c>
      <c r="E55">
        <f t="shared" si="1"/>
        <v>1.1541383892796823E-2</v>
      </c>
    </row>
    <row r="56" spans="1:5" x14ac:dyDescent="0.35">
      <c r="A56" t="s">
        <v>131</v>
      </c>
      <c r="B56">
        <v>199</v>
      </c>
      <c r="C56">
        <v>1.4560248499999999</v>
      </c>
      <c r="D56">
        <f t="shared" si="0"/>
        <v>1.1780855849874814</v>
      </c>
      <c r="E56">
        <f t="shared" si="1"/>
        <v>7.7250235035699014E-2</v>
      </c>
    </row>
    <row r="57" spans="1:5" x14ac:dyDescent="0.35">
      <c r="A57" t="s">
        <v>127</v>
      </c>
      <c r="B57">
        <v>202</v>
      </c>
      <c r="C57">
        <v>1.3927486609999999</v>
      </c>
      <c r="D57">
        <f t="shared" si="0"/>
        <v>1.1826153660645067</v>
      </c>
      <c r="E57">
        <f t="shared" si="1"/>
        <v>4.4156001640447001E-2</v>
      </c>
    </row>
    <row r="58" spans="1:5" x14ac:dyDescent="0.35">
      <c r="A58" t="s">
        <v>30</v>
      </c>
      <c r="B58">
        <v>212</v>
      </c>
      <c r="C58">
        <v>1.468936129</v>
      </c>
      <c r="D58">
        <f t="shared" si="0"/>
        <v>1.1977146363212579</v>
      </c>
      <c r="E58">
        <f t="shared" si="1"/>
        <v>7.3561098090884999E-2</v>
      </c>
    </row>
    <row r="59" spans="1:5" x14ac:dyDescent="0.35">
      <c r="A59" t="s">
        <v>24</v>
      </c>
      <c r="B59">
        <v>220</v>
      </c>
      <c r="C59">
        <v>1.422488631</v>
      </c>
      <c r="D59">
        <f t="shared" si="0"/>
        <v>1.2097940525266586</v>
      </c>
      <c r="E59">
        <f t="shared" si="1"/>
        <v>4.5238983711952375E-2</v>
      </c>
    </row>
    <row r="60" spans="1:5" x14ac:dyDescent="0.35">
      <c r="A60" t="s">
        <v>122</v>
      </c>
      <c r="B60">
        <v>220</v>
      </c>
      <c r="C60">
        <v>1.6762980329999999</v>
      </c>
      <c r="D60">
        <f t="shared" si="0"/>
        <v>1.2097940525266586</v>
      </c>
      <c r="E60">
        <f t="shared" si="1"/>
        <v>0.21762596379747159</v>
      </c>
    </row>
    <row r="61" spans="1:5" x14ac:dyDescent="0.35">
      <c r="A61" t="s">
        <v>21</v>
      </c>
      <c r="B61">
        <v>222</v>
      </c>
      <c r="C61">
        <v>0.95548358799999999</v>
      </c>
      <c r="D61">
        <f t="shared" si="0"/>
        <v>1.212813906578009</v>
      </c>
      <c r="E61">
        <f t="shared" si="1"/>
        <v>6.6218892859459616E-2</v>
      </c>
    </row>
    <row r="62" spans="1:5" x14ac:dyDescent="0.35">
      <c r="A62" t="s">
        <v>83</v>
      </c>
      <c r="B62">
        <v>223</v>
      </c>
      <c r="C62">
        <v>0.98769182799999999</v>
      </c>
      <c r="D62">
        <f t="shared" si="0"/>
        <v>1.2143238336036841</v>
      </c>
      <c r="E62">
        <f t="shared" si="1"/>
        <v>5.1362065963948315E-2</v>
      </c>
    </row>
    <row r="63" spans="1:5" x14ac:dyDescent="0.35">
      <c r="A63" t="s">
        <v>93</v>
      </c>
      <c r="B63">
        <v>223</v>
      </c>
      <c r="C63">
        <v>1.2682430250000001</v>
      </c>
      <c r="D63">
        <f t="shared" si="0"/>
        <v>1.2143238336036841</v>
      </c>
      <c r="E63">
        <f t="shared" si="1"/>
        <v>2.9072792008325529E-3</v>
      </c>
    </row>
    <row r="64" spans="1:5" x14ac:dyDescent="0.35">
      <c r="A64" t="s">
        <v>98</v>
      </c>
      <c r="B64">
        <v>224</v>
      </c>
      <c r="C64">
        <v>1.1114375940000001</v>
      </c>
      <c r="D64">
        <f t="shared" si="0"/>
        <v>1.2158337606293592</v>
      </c>
      <c r="E64">
        <f t="shared" si="1"/>
        <v>1.0898559606904917E-2</v>
      </c>
    </row>
    <row r="65" spans="1:5" x14ac:dyDescent="0.35">
      <c r="A65" t="s">
        <v>53</v>
      </c>
      <c r="B65">
        <v>225</v>
      </c>
      <c r="C65">
        <v>1.7057509230000001</v>
      </c>
      <c r="D65">
        <f t="shared" si="0"/>
        <v>1.2173436876550343</v>
      </c>
      <c r="E65">
        <f t="shared" si="1"/>
        <v>0.23854162753731278</v>
      </c>
    </row>
    <row r="66" spans="1:5" x14ac:dyDescent="0.35">
      <c r="A66" t="s">
        <v>102</v>
      </c>
      <c r="B66">
        <v>226</v>
      </c>
      <c r="C66">
        <v>1.486904496</v>
      </c>
      <c r="D66">
        <f t="shared" si="0"/>
        <v>1.2188536146807094</v>
      </c>
      <c r="E66">
        <f t="shared" si="1"/>
        <v>7.1851274976048388E-2</v>
      </c>
    </row>
    <row r="67" spans="1:5" x14ac:dyDescent="0.35">
      <c r="A67" t="s">
        <v>18</v>
      </c>
      <c r="B67">
        <v>227</v>
      </c>
      <c r="C67">
        <v>1.164633966</v>
      </c>
      <c r="D67">
        <f t="shared" ref="D67:D111" si="2">$G$2*B67+$H$2</f>
        <v>1.2203635417063845</v>
      </c>
      <c r="E67">
        <f t="shared" ref="E67:E111" si="3">(D67-C67)^2</f>
        <v>3.1057856084136396E-3</v>
      </c>
    </row>
    <row r="68" spans="1:5" x14ac:dyDescent="0.35">
      <c r="A68" t="s">
        <v>36</v>
      </c>
      <c r="B68">
        <v>230</v>
      </c>
      <c r="C68">
        <v>1.3737802809999999</v>
      </c>
      <c r="D68">
        <f t="shared" si="2"/>
        <v>1.2248933227834098</v>
      </c>
      <c r="E68">
        <f t="shared" si="3"/>
        <v>2.2167326326988659E-2</v>
      </c>
    </row>
    <row r="69" spans="1:5" x14ac:dyDescent="0.35">
      <c r="A69" t="s">
        <v>3</v>
      </c>
      <c r="B69">
        <v>234</v>
      </c>
      <c r="C69">
        <v>1.0573461630000001</v>
      </c>
      <c r="D69">
        <f t="shared" si="2"/>
        <v>1.2309330308861104</v>
      </c>
      <c r="E69">
        <f t="shared" si="3"/>
        <v>3.0132400702509922E-2</v>
      </c>
    </row>
    <row r="70" spans="1:5" x14ac:dyDescent="0.35">
      <c r="A70" t="s">
        <v>45</v>
      </c>
      <c r="B70">
        <v>237</v>
      </c>
      <c r="C70">
        <v>1.5654948580000001</v>
      </c>
      <c r="D70">
        <f t="shared" si="2"/>
        <v>1.2354628119631357</v>
      </c>
      <c r="E70">
        <f t="shared" si="3"/>
        <v>0.108921151411279</v>
      </c>
    </row>
    <row r="71" spans="1:5" x14ac:dyDescent="0.35">
      <c r="A71" t="s">
        <v>112</v>
      </c>
      <c r="B71">
        <v>240</v>
      </c>
      <c r="C71">
        <v>1.4020433139999999</v>
      </c>
      <c r="D71">
        <f t="shared" si="2"/>
        <v>1.239992593040161</v>
      </c>
      <c r="E71">
        <f t="shared" si="3"/>
        <v>2.6260436163603594E-2</v>
      </c>
    </row>
    <row r="72" spans="1:5" x14ac:dyDescent="0.35">
      <c r="A72" t="s">
        <v>29</v>
      </c>
      <c r="B72">
        <v>251</v>
      </c>
      <c r="C72">
        <v>1.6146104720000001</v>
      </c>
      <c r="D72">
        <f t="shared" si="2"/>
        <v>1.2566017903225872</v>
      </c>
      <c r="E72">
        <f t="shared" si="3"/>
        <v>0.12817021615639912</v>
      </c>
    </row>
    <row r="73" spans="1:5" x14ac:dyDescent="0.35">
      <c r="A73" t="s">
        <v>7</v>
      </c>
      <c r="B73">
        <v>255</v>
      </c>
      <c r="C73">
        <v>0.87766217599999996</v>
      </c>
      <c r="D73">
        <f t="shared" si="2"/>
        <v>1.2626414984252876</v>
      </c>
      <c r="E73">
        <f t="shared" si="3"/>
        <v>0.14820907869503358</v>
      </c>
    </row>
    <row r="74" spans="1:5" x14ac:dyDescent="0.35">
      <c r="A74" t="s">
        <v>130</v>
      </c>
      <c r="B74">
        <v>258</v>
      </c>
      <c r="C74">
        <v>1.5133815269999999</v>
      </c>
      <c r="D74">
        <f t="shared" si="2"/>
        <v>1.2671712795023131</v>
      </c>
      <c r="E74">
        <f t="shared" si="3"/>
        <v>6.06194859728722E-2</v>
      </c>
    </row>
    <row r="75" spans="1:5" x14ac:dyDescent="0.35">
      <c r="A75" t="s">
        <v>41</v>
      </c>
      <c r="B75">
        <v>270</v>
      </c>
      <c r="C75">
        <v>1.223634723</v>
      </c>
      <c r="D75">
        <f t="shared" si="2"/>
        <v>1.2852904038104145</v>
      </c>
      <c r="E75">
        <f t="shared" si="3"/>
        <v>3.8014229761957155E-3</v>
      </c>
    </row>
    <row r="76" spans="1:5" x14ac:dyDescent="0.35">
      <c r="A76" t="s">
        <v>4</v>
      </c>
      <c r="B76">
        <v>271</v>
      </c>
      <c r="C76">
        <v>0.57674664099999995</v>
      </c>
      <c r="D76">
        <f t="shared" si="2"/>
        <v>1.2868003308360896</v>
      </c>
      <c r="E76">
        <f t="shared" si="3"/>
        <v>0.50417624244984582</v>
      </c>
    </row>
    <row r="77" spans="1:5" x14ac:dyDescent="0.35">
      <c r="A77" t="s">
        <v>107</v>
      </c>
      <c r="B77">
        <v>272</v>
      </c>
      <c r="C77">
        <v>1.344848622</v>
      </c>
      <c r="D77">
        <f t="shared" si="2"/>
        <v>1.2883102578617647</v>
      </c>
      <c r="E77">
        <f t="shared" si="3"/>
        <v>3.1965866194276936E-3</v>
      </c>
    </row>
    <row r="78" spans="1:5" x14ac:dyDescent="0.35">
      <c r="A78" t="s">
        <v>134</v>
      </c>
      <c r="B78">
        <v>277</v>
      </c>
      <c r="C78">
        <v>1.4733057570000001</v>
      </c>
      <c r="D78">
        <f t="shared" si="2"/>
        <v>1.2958598929901401</v>
      </c>
      <c r="E78">
        <f t="shared" si="3"/>
        <v>3.1487034654205714E-2</v>
      </c>
    </row>
    <row r="79" spans="1:5" x14ac:dyDescent="0.35">
      <c r="A79" t="s">
        <v>101</v>
      </c>
      <c r="B79">
        <v>278</v>
      </c>
      <c r="C79">
        <v>1.6907533290000001</v>
      </c>
      <c r="D79">
        <f t="shared" si="2"/>
        <v>1.2973698200158152</v>
      </c>
      <c r="E79">
        <f t="shared" si="3"/>
        <v>0.15475058514071025</v>
      </c>
    </row>
    <row r="80" spans="1:5" x14ac:dyDescent="0.35">
      <c r="A80" t="s">
        <v>77</v>
      </c>
      <c r="B80">
        <v>285</v>
      </c>
      <c r="C80">
        <v>1.1388512289999999</v>
      </c>
      <c r="D80">
        <f t="shared" si="2"/>
        <v>1.3079393091955411</v>
      </c>
      <c r="E80">
        <f t="shared" si="3"/>
        <v>2.8590778864213781E-2</v>
      </c>
    </row>
    <row r="81" spans="1:5" x14ac:dyDescent="0.35">
      <c r="A81" t="s">
        <v>71</v>
      </c>
      <c r="B81">
        <v>289</v>
      </c>
      <c r="C81">
        <v>1.4303143140000001</v>
      </c>
      <c r="D81">
        <f t="shared" si="2"/>
        <v>1.3139790172982415</v>
      </c>
      <c r="E81">
        <f t="shared" si="3"/>
        <v>1.3533901258686198E-2</v>
      </c>
    </row>
    <row r="82" spans="1:5" x14ac:dyDescent="0.35">
      <c r="A82" t="s">
        <v>61</v>
      </c>
      <c r="B82">
        <v>290</v>
      </c>
      <c r="C82">
        <v>1.4675936199999999</v>
      </c>
      <c r="D82">
        <f t="shared" si="2"/>
        <v>1.3154889443239166</v>
      </c>
      <c r="E82">
        <f t="shared" si="3"/>
        <v>2.3135832362526493E-2</v>
      </c>
    </row>
    <row r="83" spans="1:5" x14ac:dyDescent="0.35">
      <c r="A83" t="s">
        <v>67</v>
      </c>
      <c r="B83">
        <v>294</v>
      </c>
      <c r="C83">
        <v>1.031455013</v>
      </c>
      <c r="D83">
        <f t="shared" si="2"/>
        <v>1.3215286524266172</v>
      </c>
      <c r="E83">
        <f t="shared" si="3"/>
        <v>8.4142716290203146E-2</v>
      </c>
    </row>
    <row r="84" spans="1:5" x14ac:dyDescent="0.35">
      <c r="A84" t="s">
        <v>20</v>
      </c>
      <c r="B84">
        <v>297</v>
      </c>
      <c r="C84">
        <v>1.0385154160000001</v>
      </c>
      <c r="D84">
        <f t="shared" si="2"/>
        <v>1.3260584335036425</v>
      </c>
      <c r="E84">
        <f t="shared" si="3"/>
        <v>8.2680986915100008E-2</v>
      </c>
    </row>
    <row r="85" spans="1:5" x14ac:dyDescent="0.35">
      <c r="A85" t="s">
        <v>57</v>
      </c>
      <c r="B85">
        <v>301</v>
      </c>
      <c r="C85">
        <v>1.5004013970000001</v>
      </c>
      <c r="D85">
        <f t="shared" si="2"/>
        <v>1.3320981416063429</v>
      </c>
      <c r="E85">
        <f t="shared" si="3"/>
        <v>2.8325985776102604E-2</v>
      </c>
    </row>
    <row r="86" spans="1:5" x14ac:dyDescent="0.35">
      <c r="A86" t="s">
        <v>82</v>
      </c>
      <c r="B86">
        <v>302</v>
      </c>
      <c r="C86">
        <v>1.388122804</v>
      </c>
      <c r="D86">
        <f t="shared" si="2"/>
        <v>1.333608068632018</v>
      </c>
      <c r="E86">
        <f t="shared" si="3"/>
        <v>2.9718563722411092E-3</v>
      </c>
    </row>
    <row r="87" spans="1:5" x14ac:dyDescent="0.35">
      <c r="A87" t="s">
        <v>118</v>
      </c>
      <c r="B87">
        <v>306</v>
      </c>
      <c r="C87">
        <v>1.571560922</v>
      </c>
      <c r="D87">
        <f t="shared" si="2"/>
        <v>1.3396477767347186</v>
      </c>
      <c r="E87">
        <f t="shared" si="3"/>
        <v>5.3783706946835513E-2</v>
      </c>
    </row>
    <row r="88" spans="1:5" x14ac:dyDescent="0.35">
      <c r="A88" t="s">
        <v>87</v>
      </c>
      <c r="B88">
        <v>307</v>
      </c>
      <c r="C88">
        <v>1.348188119</v>
      </c>
      <c r="D88">
        <f t="shared" si="2"/>
        <v>1.3411577037603937</v>
      </c>
      <c r="E88">
        <f t="shared" si="3"/>
        <v>4.9426738441289166E-5</v>
      </c>
    </row>
    <row r="89" spans="1:5" x14ac:dyDescent="0.35">
      <c r="A89" t="s">
        <v>126</v>
      </c>
      <c r="B89">
        <v>310</v>
      </c>
      <c r="C89">
        <v>1.4711487219999999</v>
      </c>
      <c r="D89">
        <f t="shared" si="2"/>
        <v>1.345687484837419</v>
      </c>
      <c r="E89">
        <f t="shared" si="3"/>
        <v>1.5740522030365384E-2</v>
      </c>
    </row>
    <row r="90" spans="1:5" x14ac:dyDescent="0.35">
      <c r="A90" t="s">
        <v>92</v>
      </c>
      <c r="B90">
        <v>326</v>
      </c>
      <c r="C90">
        <v>1.399816728</v>
      </c>
      <c r="D90">
        <f t="shared" si="2"/>
        <v>1.3698463172482209</v>
      </c>
      <c r="E90">
        <f t="shared" si="3"/>
        <v>8.9822552063035545E-4</v>
      </c>
    </row>
    <row r="91" spans="1:5" x14ac:dyDescent="0.35">
      <c r="A91" t="s">
        <v>40</v>
      </c>
      <c r="B91">
        <v>328</v>
      </c>
      <c r="C91">
        <v>1.3823807340000001</v>
      </c>
      <c r="D91">
        <f t="shared" si="2"/>
        <v>1.3728661712995711</v>
      </c>
      <c r="E91">
        <f t="shared" si="3"/>
        <v>9.0526903380393664E-5</v>
      </c>
    </row>
    <row r="92" spans="1:5" x14ac:dyDescent="0.35">
      <c r="A92" t="s">
        <v>111</v>
      </c>
      <c r="B92">
        <v>331</v>
      </c>
      <c r="C92">
        <v>1.627800549</v>
      </c>
      <c r="D92">
        <f t="shared" si="2"/>
        <v>1.3773959523765964</v>
      </c>
      <c r="E92">
        <f t="shared" si="3"/>
        <v>6.2702462010129495E-2</v>
      </c>
    </row>
    <row r="93" spans="1:5" x14ac:dyDescent="0.35">
      <c r="A93" t="s">
        <v>97</v>
      </c>
      <c r="B93">
        <v>333</v>
      </c>
      <c r="C93">
        <v>1.4114670810000001</v>
      </c>
      <c r="D93">
        <f t="shared" si="2"/>
        <v>1.3804158064279466</v>
      </c>
      <c r="E93">
        <f t="shared" si="3"/>
        <v>9.6418165254905487E-4</v>
      </c>
    </row>
    <row r="94" spans="1:5" x14ac:dyDescent="0.35">
      <c r="A94" t="s">
        <v>6</v>
      </c>
      <c r="B94">
        <v>338</v>
      </c>
      <c r="C94">
        <v>0.83647423899999995</v>
      </c>
      <c r="D94">
        <f t="shared" si="2"/>
        <v>1.3879654415563221</v>
      </c>
      <c r="E94">
        <f t="shared" si="3"/>
        <v>0.30414254649701833</v>
      </c>
    </row>
    <row r="95" spans="1:5" x14ac:dyDescent="0.35">
      <c r="A95" t="s">
        <v>144</v>
      </c>
      <c r="B95">
        <v>347</v>
      </c>
      <c r="C95">
        <v>1.3448768259999999</v>
      </c>
      <c r="D95">
        <f t="shared" si="2"/>
        <v>1.4015547847873981</v>
      </c>
      <c r="E95">
        <f t="shared" si="3"/>
        <v>3.2123910123060123E-3</v>
      </c>
    </row>
    <row r="96" spans="1:5" x14ac:dyDescent="0.35">
      <c r="A96" t="s">
        <v>17</v>
      </c>
      <c r="B96">
        <v>350</v>
      </c>
      <c r="C96">
        <v>0.96290368500000001</v>
      </c>
      <c r="D96">
        <f t="shared" si="2"/>
        <v>1.4060845658644237</v>
      </c>
      <c r="E96">
        <f t="shared" si="3"/>
        <v>0.19640929316376646</v>
      </c>
    </row>
    <row r="97" spans="1:5" x14ac:dyDescent="0.35">
      <c r="A97" t="s">
        <v>35</v>
      </c>
      <c r="B97">
        <v>351</v>
      </c>
      <c r="C97">
        <v>1.543933027</v>
      </c>
      <c r="D97">
        <f t="shared" si="2"/>
        <v>1.4075944928900985</v>
      </c>
      <c r="E97">
        <f t="shared" si="3"/>
        <v>1.858819588323677E-2</v>
      </c>
    </row>
    <row r="98" spans="1:5" x14ac:dyDescent="0.35">
      <c r="A98" t="s">
        <v>2</v>
      </c>
      <c r="B98">
        <v>354</v>
      </c>
      <c r="C98">
        <v>0.91117009900000001</v>
      </c>
      <c r="D98">
        <f t="shared" si="2"/>
        <v>1.412124273967124</v>
      </c>
      <c r="E98">
        <f t="shared" si="3"/>
        <v>0.25095508541699191</v>
      </c>
    </row>
    <row r="99" spans="1:5" x14ac:dyDescent="0.35">
      <c r="A99" t="s">
        <v>81</v>
      </c>
      <c r="B99">
        <v>367</v>
      </c>
      <c r="C99">
        <v>1.3474049859999999</v>
      </c>
      <c r="D99">
        <f t="shared" si="2"/>
        <v>1.4317533253009005</v>
      </c>
      <c r="E99">
        <f t="shared" si="3"/>
        <v>7.1146423428198489E-3</v>
      </c>
    </row>
    <row r="100" spans="1:5" x14ac:dyDescent="0.35">
      <c r="A100" t="s">
        <v>125</v>
      </c>
      <c r="B100">
        <v>369</v>
      </c>
      <c r="C100">
        <v>1.3176908359999999</v>
      </c>
      <c r="D100">
        <f t="shared" si="2"/>
        <v>1.4347731793522507</v>
      </c>
      <c r="E100">
        <f t="shared" si="3"/>
        <v>1.3708275124854338E-2</v>
      </c>
    </row>
    <row r="101" spans="1:5" x14ac:dyDescent="0.35">
      <c r="A101" t="s">
        <v>117</v>
      </c>
      <c r="B101">
        <v>371</v>
      </c>
      <c r="C101">
        <v>1.433554864</v>
      </c>
      <c r="D101">
        <f t="shared" si="2"/>
        <v>1.4377930334036009</v>
      </c>
      <c r="E101">
        <f t="shared" si="3"/>
        <v>1.7962079893618714E-5</v>
      </c>
    </row>
    <row r="102" spans="1:5" x14ac:dyDescent="0.35">
      <c r="A102" t="s">
        <v>66</v>
      </c>
      <c r="B102">
        <v>372</v>
      </c>
      <c r="C102">
        <v>1.166922319</v>
      </c>
      <c r="D102">
        <f t="shared" si="2"/>
        <v>1.439302960429276</v>
      </c>
      <c r="E102">
        <f t="shared" si="3"/>
        <v>7.4191213825423818E-2</v>
      </c>
    </row>
    <row r="103" spans="1:5" x14ac:dyDescent="0.35">
      <c r="A103" t="s">
        <v>133</v>
      </c>
      <c r="B103">
        <v>377</v>
      </c>
      <c r="C103">
        <v>1.431090709</v>
      </c>
      <c r="D103">
        <f t="shared" si="2"/>
        <v>1.4468525955576514</v>
      </c>
      <c r="E103">
        <f t="shared" si="3"/>
        <v>2.484370678562728E-4</v>
      </c>
    </row>
    <row r="104" spans="1:5" x14ac:dyDescent="0.35">
      <c r="A104" t="s">
        <v>76</v>
      </c>
      <c r="B104">
        <v>380</v>
      </c>
      <c r="C104">
        <v>1.33993739</v>
      </c>
      <c r="D104">
        <f t="shared" si="2"/>
        <v>1.451382376634677</v>
      </c>
      <c r="E104">
        <f t="shared" si="3"/>
        <v>1.2419985046003322E-2</v>
      </c>
    </row>
    <row r="105" spans="1:5" x14ac:dyDescent="0.35">
      <c r="A105" t="s">
        <v>65</v>
      </c>
      <c r="B105">
        <v>418</v>
      </c>
      <c r="C105">
        <v>1.19296666</v>
      </c>
      <c r="D105">
        <f t="shared" si="2"/>
        <v>1.5087596036103312</v>
      </c>
      <c r="E105">
        <f t="shared" si="3"/>
        <v>9.9725183234077877E-2</v>
      </c>
    </row>
    <row r="106" spans="1:5" x14ac:dyDescent="0.35">
      <c r="A106" t="s">
        <v>80</v>
      </c>
      <c r="B106">
        <v>425</v>
      </c>
      <c r="C106">
        <v>1.645672588</v>
      </c>
      <c r="D106">
        <f t="shared" si="2"/>
        <v>1.5193290927900569</v>
      </c>
      <c r="E106">
        <f t="shared" si="3"/>
        <v>1.5962678781864928E-2</v>
      </c>
    </row>
    <row r="107" spans="1:5" x14ac:dyDescent="0.35">
      <c r="A107" t="s">
        <v>16</v>
      </c>
      <c r="B107">
        <v>438</v>
      </c>
      <c r="C107">
        <v>1.499029698</v>
      </c>
      <c r="D107">
        <f t="shared" si="2"/>
        <v>1.5389581441238336</v>
      </c>
      <c r="E107">
        <f t="shared" si="3"/>
        <v>1.5942808098638836E-3</v>
      </c>
    </row>
    <row r="108" spans="1:5" x14ac:dyDescent="0.35">
      <c r="A108" t="s">
        <v>96</v>
      </c>
      <c r="B108">
        <v>440</v>
      </c>
      <c r="C108">
        <v>1.3159521430000001</v>
      </c>
      <c r="D108">
        <f t="shared" si="2"/>
        <v>1.5419779981751838</v>
      </c>
      <c r="E108">
        <f t="shared" si="3"/>
        <v>5.1087687207673114E-2</v>
      </c>
    </row>
    <row r="109" spans="1:5" x14ac:dyDescent="0.35">
      <c r="A109" t="s">
        <v>75</v>
      </c>
      <c r="B109">
        <v>475</v>
      </c>
      <c r="C109">
        <v>1.477129731</v>
      </c>
      <c r="D109">
        <f t="shared" si="2"/>
        <v>1.5948254440738128</v>
      </c>
      <c r="E109">
        <f t="shared" si="3"/>
        <v>1.3852280875953261E-2</v>
      </c>
    </row>
    <row r="110" spans="1:5" x14ac:dyDescent="0.35">
      <c r="A110" t="s">
        <v>15</v>
      </c>
      <c r="B110">
        <v>530</v>
      </c>
      <c r="C110">
        <v>1.583132215</v>
      </c>
      <c r="D110">
        <f t="shared" si="2"/>
        <v>1.6778714304859439</v>
      </c>
      <c r="E110">
        <f t="shared" si="3"/>
        <v>8.9755189508921099E-3</v>
      </c>
    </row>
    <row r="111" spans="1:5" x14ac:dyDescent="0.35">
      <c r="A111" t="s">
        <v>14</v>
      </c>
      <c r="B111">
        <v>627</v>
      </c>
      <c r="C111">
        <v>1.5820685489999999</v>
      </c>
      <c r="D111">
        <f t="shared" si="2"/>
        <v>1.8243343519764301</v>
      </c>
      <c r="E111">
        <f t="shared" si="3"/>
        <v>5.8692719291814494E-2</v>
      </c>
    </row>
    <row r="112" spans="1:5" x14ac:dyDescent="0.35">
      <c r="D112" t="s">
        <v>171</v>
      </c>
      <c r="E112">
        <f>SUM(E2:E111)</f>
        <v>8.559716683932999</v>
      </c>
    </row>
  </sheetData>
  <sortState xmlns:xlrd2="http://schemas.microsoft.com/office/spreadsheetml/2017/richdata2" ref="A2:C146">
    <sortCondition ref="B2:B146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Ames</dc:creator>
  <cp:lastModifiedBy>simha</cp:lastModifiedBy>
  <dcterms:created xsi:type="dcterms:W3CDTF">2012-11-19T19:15:22Z</dcterms:created>
  <dcterms:modified xsi:type="dcterms:W3CDTF">2023-06-30T20:45:00Z</dcterms:modified>
</cp:coreProperties>
</file>